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1760"/>
  </bookViews>
  <sheets>
    <sheet name="КПК0212010" sheetId="1" r:id="rId1"/>
  </sheets>
  <definedNames>
    <definedName name="_xlnm.Print_Area" localSheetId="0">КПК0212010!$A$1:$BQ$140</definedName>
  </definedNames>
  <calcPr calcId="125725"/>
</workbook>
</file>

<file path=xl/calcChain.xml><?xml version="1.0" encoding="utf-8"?>
<calcChain xmlns="http://schemas.openxmlformats.org/spreadsheetml/2006/main">
  <c r="BM114" i="1"/>
  <c r="BH114"/>
  <c r="BC114"/>
  <c r="AI74" l="1"/>
  <c r="AX74"/>
  <c r="BC74"/>
  <c r="BH74"/>
  <c r="BC93"/>
  <c r="BH129" l="1"/>
  <c r="BC129"/>
  <c r="AX129"/>
  <c r="AI129"/>
  <c r="BH128"/>
  <c r="BC128"/>
  <c r="BM128" s="1"/>
  <c r="AX128"/>
  <c r="AI128"/>
  <c r="BH127"/>
  <c r="BC127"/>
  <c r="BM127" s="1"/>
  <c r="AX127"/>
  <c r="AI127"/>
  <c r="BH126"/>
  <c r="BC126"/>
  <c r="AX126"/>
  <c r="AI126"/>
  <c r="BH125"/>
  <c r="BC125"/>
  <c r="AX125"/>
  <c r="AI125"/>
  <c r="BH124"/>
  <c r="BC124"/>
  <c r="AX124"/>
  <c r="AI124"/>
  <c r="BH123"/>
  <c r="BC123"/>
  <c r="BM123" s="1"/>
  <c r="AX123"/>
  <c r="AI123"/>
  <c r="BH122"/>
  <c r="BC122"/>
  <c r="BM122" s="1"/>
  <c r="AX122"/>
  <c r="AI122"/>
  <c r="BH121"/>
  <c r="BC121"/>
  <c r="AX121"/>
  <c r="AI121"/>
  <c r="BH119"/>
  <c r="BC119"/>
  <c r="BM119" s="1"/>
  <c r="AX119"/>
  <c r="AI119"/>
  <c r="BH116"/>
  <c r="BC116"/>
  <c r="BM116" s="1"/>
  <c r="AX116"/>
  <c r="AI116"/>
  <c r="BH113"/>
  <c r="BC113"/>
  <c r="AX113"/>
  <c r="AI113"/>
  <c r="BH112"/>
  <c r="BC112"/>
  <c r="AX112"/>
  <c r="AI112"/>
  <c r="BH111"/>
  <c r="BC111"/>
  <c r="BM111" s="1"/>
  <c r="AX111"/>
  <c r="AI111"/>
  <c r="BH109"/>
  <c r="BC109"/>
  <c r="AX109"/>
  <c r="AI109"/>
  <c r="BH107"/>
  <c r="BC107"/>
  <c r="BM107" s="1"/>
  <c r="AX107"/>
  <c r="AI107"/>
  <c r="BH106"/>
  <c r="BC106"/>
  <c r="AX106"/>
  <c r="AI106"/>
  <c r="BH105"/>
  <c r="BC105"/>
  <c r="BM105" s="1"/>
  <c r="AX105"/>
  <c r="AI105"/>
  <c r="BH103"/>
  <c r="BC103"/>
  <c r="BM103" s="1"/>
  <c r="AX103"/>
  <c r="AI103"/>
  <c r="BH102"/>
  <c r="BC102"/>
  <c r="BM102" s="1"/>
  <c r="AX102"/>
  <c r="AI102"/>
  <c r="BH100"/>
  <c r="BC100"/>
  <c r="AI100"/>
  <c r="BH99"/>
  <c r="BC99"/>
  <c r="AX99"/>
  <c r="AI99"/>
  <c r="BH98"/>
  <c r="BC98"/>
  <c r="AX98"/>
  <c r="AI98"/>
  <c r="BH97"/>
  <c r="BC97"/>
  <c r="AX97"/>
  <c r="AI97"/>
  <c r="BH96"/>
  <c r="BC96"/>
  <c r="AX96"/>
  <c r="AI96"/>
  <c r="BH95"/>
  <c r="BC95"/>
  <c r="AX95"/>
  <c r="AI95"/>
  <c r="BH93"/>
  <c r="AX93"/>
  <c r="AI93"/>
  <c r="BH92"/>
  <c r="BC92"/>
  <c r="AX92"/>
  <c r="AI92"/>
  <c r="BH90"/>
  <c r="BC90"/>
  <c r="BM90" s="1"/>
  <c r="AX90"/>
  <c r="AI90"/>
  <c r="BH89"/>
  <c r="BC89"/>
  <c r="BM89" s="1"/>
  <c r="AX89"/>
  <c r="AI89"/>
  <c r="BH88"/>
  <c r="BC88"/>
  <c r="BM88" s="1"/>
  <c r="AX88"/>
  <c r="AI88"/>
  <c r="BH86"/>
  <c r="BC86"/>
  <c r="BM86" s="1"/>
  <c r="AX86"/>
  <c r="BH85"/>
  <c r="BC85"/>
  <c r="AX85"/>
  <c r="AI85"/>
  <c r="BH83"/>
  <c r="BC83"/>
  <c r="AX83"/>
  <c r="BH81"/>
  <c r="BC81"/>
  <c r="AX81"/>
  <c r="AI81"/>
  <c r="BH80"/>
  <c r="BC80"/>
  <c r="BM80" s="1"/>
  <c r="AX80"/>
  <c r="AI80"/>
  <c r="BH78"/>
  <c r="BC78"/>
  <c r="BM78" s="1"/>
  <c r="AX78"/>
  <c r="BH77"/>
  <c r="BC77"/>
  <c r="BM77" s="1"/>
  <c r="AX77"/>
  <c r="AI77"/>
  <c r="BH75"/>
  <c r="BC75"/>
  <c r="AX75"/>
  <c r="AI75"/>
  <c r="BM74"/>
  <c r="BH72"/>
  <c r="BC72"/>
  <c r="AX72"/>
  <c r="AI72"/>
  <c r="BH71"/>
  <c r="BC71"/>
  <c r="AX71"/>
  <c r="AI71"/>
  <c r="BH69"/>
  <c r="BC69"/>
  <c r="BM69" s="1"/>
  <c r="AX69"/>
  <c r="AI69"/>
  <c r="BH67"/>
  <c r="BC67"/>
  <c r="BM67" s="1"/>
  <c r="AX67"/>
  <c r="AI67"/>
  <c r="BH66"/>
  <c r="BC66"/>
  <c r="BM66" s="1"/>
  <c r="AX66"/>
  <c r="AI66"/>
  <c r="BB59"/>
  <c r="AW59"/>
  <c r="AQ59"/>
  <c r="AA59"/>
  <c r="BB58"/>
  <c r="AW58"/>
  <c r="AA58"/>
  <c r="BB57"/>
  <c r="AW57"/>
  <c r="AQ57"/>
  <c r="AA57"/>
  <c r="BI48"/>
  <c r="BD48"/>
  <c r="AZ48"/>
  <c r="AK48"/>
  <c r="BI47"/>
  <c r="BD47"/>
  <c r="AZ47"/>
  <c r="AK47"/>
  <c r="BI46"/>
  <c r="BD46"/>
  <c r="AZ46"/>
  <c r="AK46"/>
  <c r="BI45"/>
  <c r="BD45"/>
  <c r="AZ45"/>
  <c r="AK45"/>
  <c r="BM95" l="1"/>
  <c r="BM85"/>
  <c r="BM96"/>
  <c r="BM125"/>
  <c r="BG57"/>
  <c r="BM129"/>
  <c r="BM113"/>
  <c r="BM109"/>
  <c r="BM99"/>
  <c r="BM98"/>
  <c r="BM97"/>
  <c r="BM93"/>
  <c r="BM92"/>
  <c r="BM83"/>
  <c r="BM81"/>
  <c r="BM75"/>
  <c r="BM72"/>
  <c r="BG58"/>
  <c r="BN48"/>
  <c r="BN47"/>
  <c r="BM124"/>
  <c r="BM126"/>
  <c r="BM71"/>
  <c r="BM100"/>
  <c r="BM106"/>
  <c r="BM112"/>
  <c r="BM121"/>
  <c r="BG59"/>
  <c r="BN45"/>
  <c r="BN46"/>
</calcChain>
</file>

<file path=xl/sharedStrings.xml><?xml version="1.0" encoding="utf-8"?>
<sst xmlns="http://schemas.openxmlformats.org/spreadsheetml/2006/main" count="315" uniqueCount="199">
  <si>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</si>
  <si>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</si>
  <si>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</si>
  <si>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</si>
  <si>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</si>
  <si>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</si>
  <si>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</si>
  <si>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</si>
  <si>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</si>
  <si>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</si>
  <si>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</si>
  <si>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</si>
  <si>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</si>
  <si>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</si>
  <si>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</si>
  <si>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</si>
  <si>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</si>
  <si>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</si>
  <si>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</si>
  <si>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</si>
  <si>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</si>
  <si>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</si>
  <si>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</si>
  <si>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</si>
  <si>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</si>
  <si>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</si>
  <si>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</si>
  <si>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</si>
  <si>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</si>
  <si>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</si>
  <si>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</si>
  <si>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</si>
  <si>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</si>
  <si>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</si>
  <si>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</si>
  <si>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</si>
  <si>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</si>
  <si>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</si>
  <si>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</si>
  <si>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</si>
  <si>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</si>
  <si>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</si>
  <si>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</si>
  <si>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</si>
  <si>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</si>
  <si>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</si>
  <si>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</si>
  <si>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</si>
  <si>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</si>
  <si>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</si>
  <si>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</si>
  <si>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</si>
  <si>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</si>
  <si>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</si>
  <si>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</si>
  <si>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</si>
  <si>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</si>
  <si>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</si>
  <si>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</si>
  <si>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</si>
  <si>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</si>
  <si>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Загальний доступ медичної допомоги</t>
  </si>
  <si>
    <t>Орієнтація на сучасні стандарти охорони здоровя</t>
  </si>
  <si>
    <t>Підвищення рівня надання медичної допомоги  та збереження здоровя населення</t>
  </si>
  <si>
    <t>Забезпечення надання населенню амбулаторно-поліклінічної допомоги</t>
  </si>
  <si>
    <t>Забезпечення надання стаціонарної допомоги населенню</t>
  </si>
  <si>
    <t>Придбання обладнання і  предметів довгострокового користування</t>
  </si>
  <si>
    <t>УСЬОГО</t>
  </si>
  <si>
    <t>Міська цільова програма надання вторинної медичної допомоги</t>
  </si>
  <si>
    <t>Міська цільова програма оснащення мед.технікою та виробами мед.призначення на 2019-2020 роки</t>
  </si>
  <si>
    <t>Усього</t>
  </si>
  <si>
    <t/>
  </si>
  <si>
    <t>Обсяг видатків по громадському бюджету</t>
  </si>
  <si>
    <t>грн.</t>
  </si>
  <si>
    <t>Рішення сесії</t>
  </si>
  <si>
    <t>Затрат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</si>
  <si>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</si>
  <si>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</si>
  <si>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</si>
  <si>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</si>
  <si>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</si>
  <si>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</si>
  <si>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</si>
  <si>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статистична звітність, звіт про виконання плану по щштатах і контингентах, закладів охорони здоров'я, форма №3-4</t>
  </si>
  <si>
    <t>Обсяг видатків на закупівлю обладнання</t>
  </si>
  <si>
    <t>кредиторська заборгованість за минулі роки</t>
  </si>
  <si>
    <t>звіт про заборгованість за бюджетними  коштами (форма №7 д, 7м)</t>
  </si>
  <si>
    <t>Обсяг  видатків асфальтно-бетонного покриття доріг на території стаціонару</t>
  </si>
  <si>
    <t>рішення сесії №4-55/2019 від 22.05.2019 року</t>
  </si>
  <si>
    <t>обсяг видатків на закупівлю інвентаря</t>
  </si>
  <si>
    <t>рішення сесії</t>
  </si>
  <si>
    <t>Обсяг видатків на закупівлю медичного обладнання</t>
  </si>
  <si>
    <t>тис.грн.</t>
  </si>
  <si>
    <t>2 обсяг видатків на закупівлю обладнання</t>
  </si>
  <si>
    <t>обсяг витрат на влаштування прохідної хвіртки</t>
  </si>
  <si>
    <t>обсяг витрат на поточний ремонт</t>
  </si>
  <si>
    <t>Продукту</t>
  </si>
  <si>
    <t>кількість лікарських відвідувань (у поліклінічних відділеннях лікарень)</t>
  </si>
  <si>
    <t>осіб</t>
  </si>
  <si>
    <t>статистична звітність - звіт ЛПЗ форма №20 річна таб.2100</t>
  </si>
  <si>
    <t>кількість ліжко-днів у звичайних стаціонарах</t>
  </si>
  <si>
    <t>тис.од.</t>
  </si>
  <si>
    <t>кількість пролікованих хворих у стаціонарі</t>
  </si>
  <si>
    <t>статистична звітність, форма №20, таб3100</t>
  </si>
  <si>
    <t>кількість осіб, які підлягають обов`язковому медогляду</t>
  </si>
  <si>
    <t>статистична звітність - форма №20, таб2510</t>
  </si>
  <si>
    <t>в т.ч. ІВВв</t>
  </si>
  <si>
    <t>Кількість одиниць обладнання яке планується закупити</t>
  </si>
  <si>
    <t>Договір</t>
  </si>
  <si>
    <t>кількість м.кв. асфальтно-бетонного покриття, що планується відремонтувати</t>
  </si>
  <si>
    <t>кв. м.</t>
  </si>
  <si>
    <t>кошторис</t>
  </si>
  <si>
    <t>кількість одиниць обладнання, яке планується закупити</t>
  </si>
  <si>
    <t>договір</t>
  </si>
  <si>
    <t>кількість одиниць інвентаря</t>
  </si>
  <si>
    <t>кількість одиниць мед.обладнання, яке планується закупити</t>
  </si>
  <si>
    <t>кількість м.кв. тротуарної плитки, що планується прокласти</t>
  </si>
  <si>
    <t>м.кв.</t>
  </si>
  <si>
    <t>Ефективності</t>
  </si>
  <si>
    <t>завантаженість ліжкового фонду у звичайних стаціонарах</t>
  </si>
  <si>
    <t>днів</t>
  </si>
  <si>
    <t>статистична звітність, форма №20 таб.3100</t>
  </si>
  <si>
    <t>середня тривалість лікування в стаціонарі одного хворого</t>
  </si>
  <si>
    <t>статистична звітність, форма №20. таб3100</t>
  </si>
  <si>
    <t>вартість медикаментів одного амбулаторного прийому</t>
  </si>
  <si>
    <t>фінансова звітність, М/О №6</t>
  </si>
  <si>
    <t>вартість медикаментозного забезпечення одного ліжко-дня</t>
  </si>
  <si>
    <t>вартість продуктів харчування на один ліжко-день</t>
  </si>
  <si>
    <t>Середні витрати на закупівлю одиниці обладнання комп</t>
  </si>
  <si>
    <t>середні витрати на 1 м.кв</t>
  </si>
  <si>
    <t>обсяг видатків/кількість м.кв.</t>
  </si>
  <si>
    <t>середні витрати на закупівлю одиниці інвентаря</t>
  </si>
  <si>
    <t>обсяг видатків, грн/кількість одиниць інвентаря</t>
  </si>
  <si>
    <t>середні витрати на закупівлю одиниці мед.обладнання</t>
  </si>
  <si>
    <t>обсяг аидатків/кількість одиниць обладнання</t>
  </si>
  <si>
    <t>середні витрати на 1 м.кв. на ремонт асфальтно-бетонного покриття доріг на території стаціонару</t>
  </si>
  <si>
    <t>обсяг видатків/ кількість м.кв.</t>
  </si>
  <si>
    <t>Якості</t>
  </si>
  <si>
    <t>зниження показника летальності</t>
  </si>
  <si>
    <t>відс.</t>
  </si>
  <si>
    <t>забезпеченість ліжками на 1000 населення</t>
  </si>
  <si>
    <t>статитстична звітність</t>
  </si>
  <si>
    <t>динаміка роботи ліжка</t>
  </si>
  <si>
    <t>статистична звітність, форма №20, таб.3100</t>
  </si>
  <si>
    <t>динаміка відсотка кількості випадків встановлення первинного виходу на інвалідністью осіб працездатного віку</t>
  </si>
  <si>
    <t>статитстична звітність, форма №20, таб 49</t>
  </si>
  <si>
    <t>Рівень виконання завдання</t>
  </si>
  <si>
    <t>Обсяг касових видатків ( грн) *100 / плановий обсяг видатків на 2019р. (53299*100/53700,00)</t>
  </si>
  <si>
    <t>рівень виконання завдання (громадський бюджет)</t>
  </si>
  <si>
    <t>обсяг видатків (359834,55*100/359834,55)</t>
  </si>
  <si>
    <t>рівень виконання завдання (асфальто-бетонне покриття)</t>
  </si>
  <si>
    <t>обсяг  видатків (250000*100/250000)</t>
  </si>
  <si>
    <t>рівень виконання завдання (медичний інвентар)</t>
  </si>
  <si>
    <t>обсяг  видатків (311090*100/311090)</t>
  </si>
  <si>
    <t>Підвищення рівня надання медичної допомоги та збереження здоров’я населення</t>
  </si>
  <si>
    <t>0200000</t>
  </si>
  <si>
    <t>Виконком Ніжинської міської ради</t>
  </si>
  <si>
    <t xml:space="preserve">  гривень</t>
  </si>
  <si>
    <t>0212010</t>
  </si>
  <si>
    <t>Багатопрофільна стаціонарна медична допомога населенню</t>
  </si>
  <si>
    <t>0210000</t>
  </si>
  <si>
    <t>0731</t>
  </si>
  <si>
    <t>Заступник міського голови з питань діяльності виконавчих органів ради</t>
  </si>
  <si>
    <t>І.В.Алєксєєнко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</si>
  <si>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</si>
  <si>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</si>
  <si>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</si>
  <si>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</si>
  <si>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</si>
  <si>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</si>
  <si>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статистична звітність, форма №20, таб.3100 395*340, 395*335)</t>
  </si>
  <si>
    <t>дані внутрішнього обліку (1159,9/134,3) (1159,9/132,3)</t>
  </si>
  <si>
    <t>дані внутрішнього обліку (1183/134,3) (1183/132,3)</t>
  </si>
  <si>
    <t>Пояснення щодо причин розбіжностей між затвердженими іта досягнутими показниками                                                                                                    - зменьшення відбулося в зв'язку зіі зміною в структурі, а саме відокремлення стомат. поліклініки</t>
  </si>
  <si>
    <t>Виконавчі органи місцевих рад</t>
  </si>
  <si>
    <t>Обсяг видатків (грн) /кількість одиниць</t>
  </si>
  <si>
    <t>Обсяг касових видатків ( грн) *100 / плановий обсяг видатків на 2019р. (2820599,15*100/2820799,53)</t>
  </si>
  <si>
    <t>Обсяг касових видатків(грн.) *100)/ плановий обсяг видатків на 2019          478725,57*100/479125,47</t>
  </si>
  <si>
    <t>рівень виконання завдання 2</t>
  </si>
  <si>
    <t xml:space="preserve"> рівень виконання завдання</t>
  </si>
  <si>
    <t>середні витрати на закупісесевлю одиниці обладнання</t>
  </si>
  <si>
    <t>Начальник  відділу бухгалтерського обліку апарату виконавчого комітету Ніжинської міської ради - головний бухгалтер</t>
  </si>
  <si>
    <t>Н.Є.Єфіменко</t>
  </si>
  <si>
    <t xml:space="preserve">   - розбіжність в показнику обсягу видатків на закупівлю обладнання відбулась через економію коштів від закупівлі                                                                                                                                                                    </t>
  </si>
  <si>
    <t xml:space="preserve">   - зменьшення обсягу видатків  виникло через економію в коштах через проведення тендерних закупівель на закупівлю комп'ютерного обладнання</t>
  </si>
  <si>
    <t>зниження ознаки летальності трапилось через зменьшення чисельності хворих</t>
  </si>
  <si>
    <t>місцевого бюджету за 2019  рік</t>
  </si>
  <si>
    <t xml:space="preserve">  - зменшення кількості установ на одну одиницю відбулося в зв'язку зі зміною в структурі, а саме відокремлення стомат. поліклініки в окрему установу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</si>
  <si>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касові видатки загального фонду менше бюджетних асигнувань на 234600,82 грн по причині надходжень в кінці року відшкодування комунальних послуг від орендарів</t>
  </si>
  <si>
    <t>фактична кількість штатних одиниць менше затвердженої штатним розписом по причині ваккнтних посад на кінець звітного періоду – 36 од., у тому числі лікарів 10,75 од., фахівців з базовою медичною освітою 11,5 од., молодший мерсонал 8,75 од., іншого персоналу 5 од.</t>
  </si>
  <si>
    <t xml:space="preserve"> - зменшення обсягу видатків  виникло через економію в коштах через проведення тендерних закупівель на асфальтно-бетонне покриття доріг на території стаціонару</t>
  </si>
  <si>
    <t xml:space="preserve">  - зменшення обсягу видатків  виникло в результаті економії в коштах через проведення тендерних закупівель на закупівлю медичного обладнання</t>
  </si>
  <si>
    <t xml:space="preserve">   - зменшення обсягу видатків  виникло через економію в коштах через проведення тендерних закупівель на закупівлю  обладнання</t>
  </si>
  <si>
    <r>
      <rPr>
        <sz val="11"/>
        <rFont val="Times New Roman"/>
        <family val="1"/>
        <charset val="204"/>
      </rPr>
      <t xml:space="preserve"> фактична кількість лікарських відвідувань, кількість ліжко-днів та кількість пролікованих хворих зменшилась згідно статистичних даних, через зменшення кількості хворих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</t>
    </r>
  </si>
  <si>
    <t xml:space="preserve">фактична кількість осіб, які підлягають обов'язковому медогляду зменшилась, згідно статистичних даних, через зменшення кількості хворих, в т.ч. ІВВ         </t>
  </si>
  <si>
    <t xml:space="preserve">фактична завантаженість ліжкового фонду та тривалість лікування в стаціонарі зменшилась згідно статистичних даних, через зменшення кількості хворих   </t>
  </si>
  <si>
    <t>фактична вартість медикаментозного забезпечення одного ліжко-дня та вартість продуктів харчування одного ліжко-дня збільшилась згідно статистичних даних та через зростання цін на продукти харчування та медикаменти</t>
  </si>
  <si>
    <t xml:space="preserve"> - зменшення обсягу видатків  виникло через економію в коштах через проведення тендерних закупівель на закупівлю комп'ютерного обладнання</t>
  </si>
  <si>
    <t xml:space="preserve"> - зменшення середніх витрат на 1 кв.м.  асфальтно-бетонного покриття доріг на теріторії стаціонару відбулося завдяки зменшенню обсягу видатків</t>
  </si>
</sst>
</file>

<file path=xl/styles.xml><?xml version="1.0" encoding="utf-8"?>
<styleSheet xmlns="http://schemas.openxmlformats.org/spreadsheetml/2006/main">
  <numFmts count="1">
    <numFmt numFmtId="164" formatCode="#0.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7" fillId="3" borderId="0" xfId="0" applyFont="1" applyFill="1"/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164" fontId="2" fillId="3" borderId="0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7" fillId="3" borderId="4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/>
    </xf>
    <xf numFmtId="14" fontId="18" fillId="3" borderId="4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52"/>
  <sheetViews>
    <sheetView tabSelected="1" topLeftCell="H2" zoomScaleNormal="100" workbookViewId="0">
      <selection activeCell="J118" sqref="J118:N118"/>
    </sheetView>
  </sheetViews>
  <sheetFormatPr defaultRowHeight="12.75"/>
  <cols>
    <col min="1" max="1" width="3.28515625" style="1" customWidth="1"/>
    <col min="2" max="2" width="3" style="1" customWidth="1"/>
    <col min="3" max="3" width="0.7109375" style="1" hidden="1" customWidth="1"/>
    <col min="4" max="7" width="2.85546875" style="1" customWidth="1"/>
    <col min="8" max="8" width="6.140625" style="1" customWidth="1"/>
    <col min="9" max="9" width="3.28515625" style="1" customWidth="1"/>
    <col min="10" max="36" width="2.85546875" style="1" customWidth="1"/>
    <col min="37" max="37" width="5.42578125" style="1" customWidth="1"/>
    <col min="38" max="52" width="2.85546875" style="1" customWidth="1"/>
    <col min="53" max="53" width="3.7109375" style="1" customWidth="1"/>
    <col min="54" max="54" width="2.85546875" style="1" customWidth="1"/>
    <col min="55" max="55" width="4.85546875" style="1" customWidth="1"/>
    <col min="56" max="59" width="2.85546875" style="1" customWidth="1"/>
    <col min="60" max="60" width="4.28515625" style="1" customWidth="1"/>
    <col min="61" max="68" width="2.85546875" style="1" customWidth="1"/>
    <col min="69" max="69" width="4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64" t="s">
        <v>56</v>
      </c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</row>
    <row r="3" spans="1:64" ht="9" customHeight="1"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</row>
    <row r="4" spans="1:64" ht="15.75" customHeight="1"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</row>
    <row r="7" spans="1:64" ht="9.75" hidden="1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</row>
    <row r="8" spans="1:64" ht="9.75" hidden="1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</row>
    <row r="9" spans="1:64" ht="8.25" hidden="1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</row>
    <row r="10" spans="1:64" ht="15.75">
      <c r="A10" s="166" t="s">
        <v>22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</row>
    <row r="11" spans="1:64" ht="15.75" customHeight="1">
      <c r="A11" s="166" t="s">
        <v>42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</row>
    <row r="12" spans="1:64" ht="15.75" customHeight="1">
      <c r="A12" s="166" t="s">
        <v>186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</row>
    <row r="13" spans="1:64" ht="6" hidden="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4" customHeight="1">
      <c r="A14" s="167" t="s">
        <v>11</v>
      </c>
      <c r="B14" s="167"/>
      <c r="C14" s="15"/>
      <c r="D14" s="150" t="s">
        <v>155</v>
      </c>
      <c r="E14" s="151"/>
      <c r="F14" s="151"/>
      <c r="G14" s="151"/>
      <c r="H14" s="151"/>
      <c r="I14" s="151"/>
      <c r="J14" s="151"/>
      <c r="K14" s="15"/>
      <c r="L14" s="148" t="s">
        <v>156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</row>
    <row r="15" spans="1:64" ht="15.95" customHeight="1">
      <c r="A15" s="13"/>
      <c r="B15" s="13"/>
      <c r="C15" s="13"/>
      <c r="D15" s="168" t="s">
        <v>39</v>
      </c>
      <c r="E15" s="168"/>
      <c r="F15" s="168"/>
      <c r="G15" s="168"/>
      <c r="H15" s="168"/>
      <c r="I15" s="168"/>
      <c r="J15" s="168"/>
      <c r="K15" s="13"/>
      <c r="L15" s="149" t="s">
        <v>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</row>
    <row r="16" spans="1:64" ht="6" hidden="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4.25" customHeight="1">
      <c r="A17" s="167" t="s">
        <v>40</v>
      </c>
      <c r="B17" s="167"/>
      <c r="C17" s="15"/>
      <c r="D17" s="150" t="s">
        <v>160</v>
      </c>
      <c r="E17" s="151"/>
      <c r="F17" s="151"/>
      <c r="G17" s="151"/>
      <c r="H17" s="151"/>
      <c r="I17" s="151"/>
      <c r="J17" s="151"/>
      <c r="K17" s="15"/>
      <c r="L17" s="148" t="s">
        <v>174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</row>
    <row r="18" spans="1:79" ht="15.95" customHeight="1">
      <c r="A18" s="13"/>
      <c r="B18" s="13"/>
      <c r="C18" s="13"/>
      <c r="D18" s="168" t="s">
        <v>39</v>
      </c>
      <c r="E18" s="168"/>
      <c r="F18" s="168"/>
      <c r="G18" s="168"/>
      <c r="H18" s="168"/>
      <c r="I18" s="168"/>
      <c r="J18" s="168"/>
      <c r="K18" s="13"/>
      <c r="L18" s="149" t="s">
        <v>1</v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</row>
    <row r="19" spans="1:79" ht="1.5" hidden="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8.75" customHeight="1">
      <c r="A20" s="167" t="s">
        <v>41</v>
      </c>
      <c r="B20" s="167"/>
      <c r="C20" s="15"/>
      <c r="D20" s="150" t="s">
        <v>158</v>
      </c>
      <c r="E20" s="151"/>
      <c r="F20" s="151"/>
      <c r="G20" s="151"/>
      <c r="H20" s="151"/>
      <c r="I20" s="151"/>
      <c r="J20" s="151"/>
      <c r="K20" s="15"/>
      <c r="L20" s="150" t="s">
        <v>161</v>
      </c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48" t="s">
        <v>159</v>
      </c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</row>
    <row r="21" spans="1:79" ht="14.25" customHeight="1">
      <c r="A21" s="13"/>
      <c r="B21" s="13"/>
      <c r="C21" s="13"/>
      <c r="D21" s="114" t="s">
        <v>39</v>
      </c>
      <c r="E21" s="114"/>
      <c r="F21" s="114"/>
      <c r="G21" s="114"/>
      <c r="H21" s="114"/>
      <c r="I21" s="114"/>
      <c r="J21" s="114"/>
      <c r="K21" s="13"/>
      <c r="L21" s="149" t="s">
        <v>38</v>
      </c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 t="s">
        <v>2</v>
      </c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</row>
    <row r="23" spans="1:79" ht="15.75" customHeight="1">
      <c r="A23" s="119" t="s">
        <v>47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</row>
    <row r="24" spans="1:79" ht="18.75" customHeight="1">
      <c r="A24" s="155" t="s">
        <v>6</v>
      </c>
      <c r="B24" s="155"/>
      <c r="C24" s="155"/>
      <c r="D24" s="155"/>
      <c r="E24" s="155"/>
      <c r="F24" s="155"/>
      <c r="G24" s="156" t="s">
        <v>45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8"/>
    </row>
    <row r="25" spans="1:79" ht="15.75">
      <c r="A25" s="92">
        <v>1</v>
      </c>
      <c r="B25" s="92"/>
      <c r="C25" s="92"/>
      <c r="D25" s="92"/>
      <c r="E25" s="92"/>
      <c r="F25" s="92"/>
      <c r="G25" s="156">
        <v>2</v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8"/>
    </row>
    <row r="26" spans="1:79" ht="10.5" hidden="1" customHeight="1">
      <c r="A26" s="127" t="s">
        <v>43</v>
      </c>
      <c r="B26" s="127"/>
      <c r="C26" s="127"/>
      <c r="D26" s="127"/>
      <c r="E26" s="127"/>
      <c r="F26" s="127"/>
      <c r="G26" s="129" t="s">
        <v>18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3"/>
      <c r="CA26" s="1" t="s">
        <v>59</v>
      </c>
    </row>
    <row r="27" spans="1:79" ht="12.75" customHeight="1">
      <c r="A27" s="127">
        <v>1</v>
      </c>
      <c r="B27" s="127"/>
      <c r="C27" s="127"/>
      <c r="D27" s="127"/>
      <c r="E27" s="127"/>
      <c r="F27" s="127"/>
      <c r="G27" s="171" t="s">
        <v>61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3"/>
      <c r="CA27" s="1" t="s">
        <v>57</v>
      </c>
    </row>
    <row r="28" spans="1:79" ht="12.75" customHeight="1">
      <c r="A28" s="127">
        <v>2</v>
      </c>
      <c r="B28" s="127"/>
      <c r="C28" s="127"/>
      <c r="D28" s="127"/>
      <c r="E28" s="127"/>
      <c r="F28" s="127"/>
      <c r="G28" s="171" t="s">
        <v>62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3"/>
    </row>
    <row r="29" spans="1:79" ht="12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79" ht="15.95" customHeight="1">
      <c r="A30" s="119" t="s">
        <v>48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</row>
    <row r="31" spans="1:79" ht="15.95" customHeight="1">
      <c r="A31" s="148" t="s">
        <v>154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</row>
    <row r="32" spans="1:79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.75" customHeight="1">
      <c r="A33" s="119" t="s">
        <v>49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8.75" customHeight="1">
      <c r="A34" s="155" t="s">
        <v>6</v>
      </c>
      <c r="B34" s="155"/>
      <c r="C34" s="155"/>
      <c r="D34" s="155"/>
      <c r="E34" s="155"/>
      <c r="F34" s="155"/>
      <c r="G34" s="156" t="s">
        <v>46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8"/>
    </row>
    <row r="35" spans="1:79" ht="15.75">
      <c r="A35" s="92">
        <v>1</v>
      </c>
      <c r="B35" s="92"/>
      <c r="C35" s="92"/>
      <c r="D35" s="92"/>
      <c r="E35" s="92"/>
      <c r="F35" s="92"/>
      <c r="G35" s="156">
        <v>2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8"/>
    </row>
    <row r="36" spans="1:79" ht="10.5" hidden="1" customHeight="1">
      <c r="A36" s="127" t="s">
        <v>17</v>
      </c>
      <c r="B36" s="127"/>
      <c r="C36" s="127"/>
      <c r="D36" s="127"/>
      <c r="E36" s="127"/>
      <c r="F36" s="127"/>
      <c r="G36" s="129" t="s">
        <v>18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3"/>
      <c r="CA36" s="1" t="s">
        <v>60</v>
      </c>
    </row>
    <row r="37" spans="1:79" ht="12.75" customHeight="1">
      <c r="A37" s="127">
        <v>1</v>
      </c>
      <c r="B37" s="127"/>
      <c r="C37" s="127"/>
      <c r="D37" s="127"/>
      <c r="E37" s="127"/>
      <c r="F37" s="127"/>
      <c r="G37" s="171" t="s">
        <v>63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3"/>
      <c r="CA37" s="1" t="s">
        <v>58</v>
      </c>
    </row>
    <row r="39" spans="1:79" ht="15.75" customHeight="1">
      <c r="A39" s="119" t="s">
        <v>50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</row>
    <row r="40" spans="1:79" ht="12.75" customHeight="1">
      <c r="A40" s="136" t="s">
        <v>157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</row>
    <row r="41" spans="1:79" ht="36.75" customHeight="1">
      <c r="A41" s="92" t="s">
        <v>6</v>
      </c>
      <c r="B41" s="92"/>
      <c r="C41" s="92" t="s">
        <v>32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 t="s">
        <v>29</v>
      </c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 t="s">
        <v>53</v>
      </c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 t="s">
        <v>3</v>
      </c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</row>
    <row r="42" spans="1:79" ht="29.1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 t="s">
        <v>5</v>
      </c>
      <c r="AB42" s="92"/>
      <c r="AC42" s="92"/>
      <c r="AD42" s="92"/>
      <c r="AE42" s="92"/>
      <c r="AF42" s="92" t="s">
        <v>4</v>
      </c>
      <c r="AG42" s="92"/>
      <c r="AH42" s="92"/>
      <c r="AI42" s="92"/>
      <c r="AJ42" s="92"/>
      <c r="AK42" s="92" t="s">
        <v>30</v>
      </c>
      <c r="AL42" s="92"/>
      <c r="AM42" s="92"/>
      <c r="AN42" s="92"/>
      <c r="AO42" s="92"/>
      <c r="AP42" s="92" t="s">
        <v>5</v>
      </c>
      <c r="AQ42" s="92"/>
      <c r="AR42" s="92"/>
      <c r="AS42" s="92"/>
      <c r="AT42" s="92"/>
      <c r="AU42" s="92" t="s">
        <v>4</v>
      </c>
      <c r="AV42" s="92"/>
      <c r="AW42" s="92"/>
      <c r="AX42" s="92"/>
      <c r="AY42" s="92"/>
      <c r="AZ42" s="92" t="s">
        <v>30</v>
      </c>
      <c r="BA42" s="92"/>
      <c r="BB42" s="92"/>
      <c r="BC42" s="92"/>
      <c r="BD42" s="92" t="s">
        <v>5</v>
      </c>
      <c r="BE42" s="92"/>
      <c r="BF42" s="92"/>
      <c r="BG42" s="92"/>
      <c r="BH42" s="92"/>
      <c r="BI42" s="92" t="s">
        <v>4</v>
      </c>
      <c r="BJ42" s="92"/>
      <c r="BK42" s="92"/>
      <c r="BL42" s="92"/>
      <c r="BM42" s="92"/>
      <c r="BN42" s="92" t="s">
        <v>31</v>
      </c>
      <c r="BO42" s="92"/>
      <c r="BP42" s="92"/>
      <c r="BQ42" s="92"/>
    </row>
    <row r="43" spans="1:79" ht="15.95" customHeight="1">
      <c r="A43" s="162">
        <v>1</v>
      </c>
      <c r="B43" s="162"/>
      <c r="C43" s="162">
        <v>2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52">
        <v>3</v>
      </c>
      <c r="AB43" s="153"/>
      <c r="AC43" s="153"/>
      <c r="AD43" s="153"/>
      <c r="AE43" s="154"/>
      <c r="AF43" s="152">
        <v>4</v>
      </c>
      <c r="AG43" s="153"/>
      <c r="AH43" s="153"/>
      <c r="AI43" s="153"/>
      <c r="AJ43" s="154"/>
      <c r="AK43" s="152">
        <v>5</v>
      </c>
      <c r="AL43" s="153"/>
      <c r="AM43" s="153"/>
      <c r="AN43" s="153"/>
      <c r="AO43" s="154"/>
      <c r="AP43" s="152">
        <v>6</v>
      </c>
      <c r="AQ43" s="153"/>
      <c r="AR43" s="153"/>
      <c r="AS43" s="153"/>
      <c r="AT43" s="154"/>
      <c r="AU43" s="152">
        <v>7</v>
      </c>
      <c r="AV43" s="153"/>
      <c r="AW43" s="153"/>
      <c r="AX43" s="153"/>
      <c r="AY43" s="154"/>
      <c r="AZ43" s="152">
        <v>8</v>
      </c>
      <c r="BA43" s="153"/>
      <c r="BB43" s="153"/>
      <c r="BC43" s="154"/>
      <c r="BD43" s="152">
        <v>9</v>
      </c>
      <c r="BE43" s="153"/>
      <c r="BF43" s="153"/>
      <c r="BG43" s="153"/>
      <c r="BH43" s="154"/>
      <c r="BI43" s="162">
        <v>10</v>
      </c>
      <c r="BJ43" s="162"/>
      <c r="BK43" s="162"/>
      <c r="BL43" s="162"/>
      <c r="BM43" s="162"/>
      <c r="BN43" s="162">
        <v>11</v>
      </c>
      <c r="BO43" s="162"/>
      <c r="BP43" s="162"/>
      <c r="BQ43" s="162"/>
    </row>
    <row r="44" spans="1:79" ht="15.75" hidden="1" customHeight="1">
      <c r="A44" s="127" t="s">
        <v>17</v>
      </c>
      <c r="B44" s="127"/>
      <c r="C44" s="169" t="s">
        <v>18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70"/>
      <c r="AA44" s="111" t="s">
        <v>14</v>
      </c>
      <c r="AB44" s="111"/>
      <c r="AC44" s="111"/>
      <c r="AD44" s="111"/>
      <c r="AE44" s="111"/>
      <c r="AF44" s="111" t="s">
        <v>13</v>
      </c>
      <c r="AG44" s="111"/>
      <c r="AH44" s="111"/>
      <c r="AI44" s="111"/>
      <c r="AJ44" s="111"/>
      <c r="AK44" s="146" t="s">
        <v>20</v>
      </c>
      <c r="AL44" s="146"/>
      <c r="AM44" s="146"/>
      <c r="AN44" s="146"/>
      <c r="AO44" s="146"/>
      <c r="AP44" s="111" t="s">
        <v>15</v>
      </c>
      <c r="AQ44" s="111"/>
      <c r="AR44" s="111"/>
      <c r="AS44" s="111"/>
      <c r="AT44" s="111"/>
      <c r="AU44" s="111" t="s">
        <v>16</v>
      </c>
      <c r="AV44" s="111"/>
      <c r="AW44" s="111"/>
      <c r="AX44" s="111"/>
      <c r="AY44" s="111"/>
      <c r="AZ44" s="146" t="s">
        <v>20</v>
      </c>
      <c r="BA44" s="146"/>
      <c r="BB44" s="146"/>
      <c r="BC44" s="146"/>
      <c r="BD44" s="163" t="s">
        <v>36</v>
      </c>
      <c r="BE44" s="163"/>
      <c r="BF44" s="163"/>
      <c r="BG44" s="163"/>
      <c r="BH44" s="163"/>
      <c r="BI44" s="163" t="s">
        <v>36</v>
      </c>
      <c r="BJ44" s="163"/>
      <c r="BK44" s="163"/>
      <c r="BL44" s="163"/>
      <c r="BM44" s="163"/>
      <c r="BN44" s="147" t="s">
        <v>20</v>
      </c>
      <c r="BO44" s="147"/>
      <c r="BP44" s="147"/>
      <c r="BQ44" s="147"/>
      <c r="CA44" s="1" t="s">
        <v>23</v>
      </c>
    </row>
    <row r="45" spans="1:79" ht="31.5" customHeight="1">
      <c r="A45" s="92">
        <v>1</v>
      </c>
      <c r="B45" s="92"/>
      <c r="C45" s="142" t="s">
        <v>64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159">
        <v>16817520</v>
      </c>
      <c r="AB45" s="159"/>
      <c r="AC45" s="159"/>
      <c r="AD45" s="159"/>
      <c r="AE45" s="159"/>
      <c r="AF45" s="159">
        <v>321000</v>
      </c>
      <c r="AG45" s="159"/>
      <c r="AH45" s="159"/>
      <c r="AI45" s="159"/>
      <c r="AJ45" s="159"/>
      <c r="AK45" s="159">
        <f>AA45+AF45</f>
        <v>17138520</v>
      </c>
      <c r="AL45" s="159"/>
      <c r="AM45" s="159"/>
      <c r="AN45" s="159"/>
      <c r="AO45" s="159"/>
      <c r="AP45" s="159">
        <v>16817520</v>
      </c>
      <c r="AQ45" s="159"/>
      <c r="AR45" s="159"/>
      <c r="AS45" s="159"/>
      <c r="AT45" s="159"/>
      <c r="AU45" s="159">
        <v>814892.87</v>
      </c>
      <c r="AV45" s="159"/>
      <c r="AW45" s="159"/>
      <c r="AX45" s="159"/>
      <c r="AY45" s="159"/>
      <c r="AZ45" s="159">
        <f>AP45+AU45</f>
        <v>17632412.870000001</v>
      </c>
      <c r="BA45" s="159"/>
      <c r="BB45" s="159"/>
      <c r="BC45" s="159"/>
      <c r="BD45" s="159">
        <f>AP45-AA45</f>
        <v>0</v>
      </c>
      <c r="BE45" s="159"/>
      <c r="BF45" s="159"/>
      <c r="BG45" s="159"/>
      <c r="BH45" s="159"/>
      <c r="BI45" s="159">
        <f>AU45-AF45</f>
        <v>493892.87</v>
      </c>
      <c r="BJ45" s="159"/>
      <c r="BK45" s="159"/>
      <c r="BL45" s="159"/>
      <c r="BM45" s="159"/>
      <c r="BN45" s="159">
        <f>BD45+BI45</f>
        <v>493892.87</v>
      </c>
      <c r="BO45" s="159"/>
      <c r="BP45" s="159"/>
      <c r="BQ45" s="159"/>
      <c r="CA45" s="1" t="s">
        <v>24</v>
      </c>
    </row>
    <row r="46" spans="1:79" ht="15.75" customHeight="1">
      <c r="A46" s="92">
        <v>2</v>
      </c>
      <c r="B46" s="92"/>
      <c r="C46" s="142" t="s">
        <v>65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4"/>
      <c r="AA46" s="159">
        <v>40388745</v>
      </c>
      <c r="AB46" s="159"/>
      <c r="AC46" s="159"/>
      <c r="AD46" s="159"/>
      <c r="AE46" s="159"/>
      <c r="AF46" s="159">
        <v>749000</v>
      </c>
      <c r="AG46" s="159"/>
      <c r="AH46" s="159"/>
      <c r="AI46" s="159"/>
      <c r="AJ46" s="159"/>
      <c r="AK46" s="159">
        <f>AA46+AF46</f>
        <v>41137745</v>
      </c>
      <c r="AL46" s="159"/>
      <c r="AM46" s="159"/>
      <c r="AN46" s="159"/>
      <c r="AO46" s="159"/>
      <c r="AP46" s="159">
        <v>40154144.18</v>
      </c>
      <c r="AQ46" s="159"/>
      <c r="AR46" s="159"/>
      <c r="AS46" s="159"/>
      <c r="AT46" s="159"/>
      <c r="AU46" s="159">
        <v>265611.36</v>
      </c>
      <c r="AV46" s="159"/>
      <c r="AW46" s="159"/>
      <c r="AX46" s="159"/>
      <c r="AY46" s="159"/>
      <c r="AZ46" s="159">
        <f>AP46+AU46</f>
        <v>40419755.539999999</v>
      </c>
      <c r="BA46" s="159"/>
      <c r="BB46" s="159"/>
      <c r="BC46" s="159"/>
      <c r="BD46" s="159">
        <f>AP46-AA46</f>
        <v>-234600.8200000003</v>
      </c>
      <c r="BE46" s="159"/>
      <c r="BF46" s="159"/>
      <c r="BG46" s="159"/>
      <c r="BH46" s="159"/>
      <c r="BI46" s="159">
        <f>AU46-AF46</f>
        <v>-483388.64</v>
      </c>
      <c r="BJ46" s="159"/>
      <c r="BK46" s="159"/>
      <c r="BL46" s="159"/>
      <c r="BM46" s="159"/>
      <c r="BN46" s="159">
        <f>BD46+BI46</f>
        <v>-717989.46000000031</v>
      </c>
      <c r="BO46" s="159"/>
      <c r="BP46" s="159"/>
      <c r="BQ46" s="159"/>
    </row>
    <row r="47" spans="1:79" ht="15.75" customHeight="1">
      <c r="A47" s="92">
        <v>3</v>
      </c>
      <c r="B47" s="92"/>
      <c r="C47" s="142" t="s">
        <v>66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159">
        <v>0</v>
      </c>
      <c r="AB47" s="159"/>
      <c r="AC47" s="159"/>
      <c r="AD47" s="159"/>
      <c r="AE47" s="159"/>
      <c r="AF47" s="159">
        <v>3353625</v>
      </c>
      <c r="AG47" s="159"/>
      <c r="AH47" s="159"/>
      <c r="AI47" s="159"/>
      <c r="AJ47" s="159"/>
      <c r="AK47" s="159">
        <f>AA47+AF47</f>
        <v>3353625</v>
      </c>
      <c r="AL47" s="159"/>
      <c r="AM47" s="159"/>
      <c r="AN47" s="159"/>
      <c r="AO47" s="159"/>
      <c r="AP47" s="159">
        <v>0</v>
      </c>
      <c r="AQ47" s="159"/>
      <c r="AR47" s="159"/>
      <c r="AS47" s="159"/>
      <c r="AT47" s="159"/>
      <c r="AU47" s="160">
        <v>3352623.72</v>
      </c>
      <c r="AV47" s="160"/>
      <c r="AW47" s="160"/>
      <c r="AX47" s="160"/>
      <c r="AY47" s="160"/>
      <c r="AZ47" s="159">
        <f>AP47+AU47</f>
        <v>3352623.72</v>
      </c>
      <c r="BA47" s="159"/>
      <c r="BB47" s="159"/>
      <c r="BC47" s="159"/>
      <c r="BD47" s="159">
        <f>AP47-AA47</f>
        <v>0</v>
      </c>
      <c r="BE47" s="159"/>
      <c r="BF47" s="159"/>
      <c r="BG47" s="159"/>
      <c r="BH47" s="159"/>
      <c r="BI47" s="159">
        <f>AU47-AF47</f>
        <v>-1001.2799999997951</v>
      </c>
      <c r="BJ47" s="159"/>
      <c r="BK47" s="159"/>
      <c r="BL47" s="159"/>
      <c r="BM47" s="159"/>
      <c r="BN47" s="159">
        <f>BD47+BI47</f>
        <v>-1001.2799999997951</v>
      </c>
      <c r="BO47" s="159"/>
      <c r="BP47" s="159"/>
      <c r="BQ47" s="159"/>
    </row>
    <row r="48" spans="1:79" s="19" customFormat="1" ht="15.75">
      <c r="A48" s="102"/>
      <c r="B48" s="102"/>
      <c r="C48" s="174" t="s">
        <v>67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5"/>
      <c r="AA48" s="175">
        <v>57206265</v>
      </c>
      <c r="AB48" s="175"/>
      <c r="AC48" s="175"/>
      <c r="AD48" s="175"/>
      <c r="AE48" s="175"/>
      <c r="AF48" s="175">
        <v>4423625</v>
      </c>
      <c r="AG48" s="175"/>
      <c r="AH48" s="175"/>
      <c r="AI48" s="175"/>
      <c r="AJ48" s="175"/>
      <c r="AK48" s="161">
        <f>AA48+AF48</f>
        <v>61629890</v>
      </c>
      <c r="AL48" s="161"/>
      <c r="AM48" s="161"/>
      <c r="AN48" s="161"/>
      <c r="AO48" s="161"/>
      <c r="AP48" s="175">
        <v>56971664.18</v>
      </c>
      <c r="AQ48" s="175"/>
      <c r="AR48" s="175"/>
      <c r="AS48" s="175"/>
      <c r="AT48" s="175"/>
      <c r="AU48" s="175">
        <v>4433127.95</v>
      </c>
      <c r="AV48" s="175"/>
      <c r="AW48" s="175"/>
      <c r="AX48" s="175"/>
      <c r="AY48" s="175"/>
      <c r="AZ48" s="161">
        <f>AP48+AU48</f>
        <v>61404792.130000003</v>
      </c>
      <c r="BA48" s="161"/>
      <c r="BB48" s="161"/>
      <c r="BC48" s="161"/>
      <c r="BD48" s="161">
        <f>AP48-AA48</f>
        <v>-234600.8200000003</v>
      </c>
      <c r="BE48" s="161"/>
      <c r="BF48" s="161"/>
      <c r="BG48" s="161"/>
      <c r="BH48" s="161"/>
      <c r="BI48" s="161">
        <f>AU48-AF48</f>
        <v>9502.9500000001863</v>
      </c>
      <c r="BJ48" s="161"/>
      <c r="BK48" s="161"/>
      <c r="BL48" s="161"/>
      <c r="BM48" s="161"/>
      <c r="BN48" s="161">
        <f>BD48+BI48</f>
        <v>-225097.87000000011</v>
      </c>
      <c r="BO48" s="161"/>
      <c r="BP48" s="161"/>
      <c r="BQ48" s="161"/>
    </row>
    <row r="49" spans="1:79" s="19" customFormat="1" ht="15.75" customHeight="1">
      <c r="A49" s="180" t="s">
        <v>188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</row>
    <row r="50" spans="1:79" ht="30.7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</row>
    <row r="51" spans="1:79" ht="18" customHeight="1">
      <c r="A51" s="119" t="s">
        <v>51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</row>
    <row r="52" spans="1:79" ht="15" customHeight="1">
      <c r="A52" s="136" t="s">
        <v>157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</row>
    <row r="53" spans="1:79" ht="21.75" customHeight="1">
      <c r="A53" s="92" t="s">
        <v>33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 t="s">
        <v>29</v>
      </c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 t="s">
        <v>53</v>
      </c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 t="s">
        <v>3</v>
      </c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2"/>
      <c r="BN53" s="2"/>
      <c r="BO53" s="2"/>
      <c r="BP53" s="2"/>
      <c r="BQ53" s="2"/>
    </row>
    <row r="54" spans="1:79" ht="29.1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 t="s">
        <v>5</v>
      </c>
      <c r="R54" s="92"/>
      <c r="S54" s="92"/>
      <c r="T54" s="92"/>
      <c r="U54" s="92"/>
      <c r="V54" s="92" t="s">
        <v>4</v>
      </c>
      <c r="W54" s="92"/>
      <c r="X54" s="92"/>
      <c r="Y54" s="92"/>
      <c r="Z54" s="92"/>
      <c r="AA54" s="92" t="s">
        <v>30</v>
      </c>
      <c r="AB54" s="92"/>
      <c r="AC54" s="92"/>
      <c r="AD54" s="92"/>
      <c r="AE54" s="92"/>
      <c r="AF54" s="92"/>
      <c r="AG54" s="92" t="s">
        <v>5</v>
      </c>
      <c r="AH54" s="92"/>
      <c r="AI54" s="92"/>
      <c r="AJ54" s="92"/>
      <c r="AK54" s="92"/>
      <c r="AL54" s="92" t="s">
        <v>4</v>
      </c>
      <c r="AM54" s="92"/>
      <c r="AN54" s="92"/>
      <c r="AO54" s="92"/>
      <c r="AP54" s="92"/>
      <c r="AQ54" s="92" t="s">
        <v>30</v>
      </c>
      <c r="AR54" s="92"/>
      <c r="AS54" s="92"/>
      <c r="AT54" s="92"/>
      <c r="AU54" s="92"/>
      <c r="AV54" s="92"/>
      <c r="AW54" s="66" t="s">
        <v>5</v>
      </c>
      <c r="AX54" s="124"/>
      <c r="AY54" s="124"/>
      <c r="AZ54" s="124"/>
      <c r="BA54" s="125"/>
      <c r="BB54" s="66" t="s">
        <v>4</v>
      </c>
      <c r="BC54" s="124"/>
      <c r="BD54" s="124"/>
      <c r="BE54" s="124"/>
      <c r="BF54" s="125"/>
      <c r="BG54" s="92" t="s">
        <v>30</v>
      </c>
      <c r="BH54" s="92"/>
      <c r="BI54" s="92"/>
      <c r="BJ54" s="92"/>
      <c r="BK54" s="92"/>
      <c r="BL54" s="92"/>
      <c r="BM54" s="2"/>
      <c r="BN54" s="2"/>
      <c r="BO54" s="2"/>
      <c r="BP54" s="2"/>
      <c r="BQ54" s="2"/>
    </row>
    <row r="55" spans="1:79" ht="15.95" customHeight="1">
      <c r="A55" s="92">
        <v>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>
        <v>2</v>
      </c>
      <c r="R55" s="92"/>
      <c r="S55" s="92"/>
      <c r="T55" s="92"/>
      <c r="U55" s="92"/>
      <c r="V55" s="92">
        <v>3</v>
      </c>
      <c r="W55" s="92"/>
      <c r="X55" s="92"/>
      <c r="Y55" s="92"/>
      <c r="Z55" s="92"/>
      <c r="AA55" s="92">
        <v>4</v>
      </c>
      <c r="AB55" s="92"/>
      <c r="AC55" s="92"/>
      <c r="AD55" s="92"/>
      <c r="AE55" s="92"/>
      <c r="AF55" s="92"/>
      <c r="AG55" s="92">
        <v>5</v>
      </c>
      <c r="AH55" s="92"/>
      <c r="AI55" s="92"/>
      <c r="AJ55" s="92"/>
      <c r="AK55" s="92"/>
      <c r="AL55" s="92">
        <v>6</v>
      </c>
      <c r="AM55" s="92"/>
      <c r="AN55" s="92"/>
      <c r="AO55" s="92"/>
      <c r="AP55" s="92"/>
      <c r="AQ55" s="92">
        <v>7</v>
      </c>
      <c r="AR55" s="92"/>
      <c r="AS55" s="92"/>
      <c r="AT55" s="92"/>
      <c r="AU55" s="92"/>
      <c r="AV55" s="92"/>
      <c r="AW55" s="92">
        <v>8</v>
      </c>
      <c r="AX55" s="92"/>
      <c r="AY55" s="92"/>
      <c r="AZ55" s="92"/>
      <c r="BA55" s="92"/>
      <c r="BB55" s="137">
        <v>9</v>
      </c>
      <c r="BC55" s="137"/>
      <c r="BD55" s="137"/>
      <c r="BE55" s="137"/>
      <c r="BF55" s="137"/>
      <c r="BG55" s="137">
        <v>10</v>
      </c>
      <c r="BH55" s="137"/>
      <c r="BI55" s="137"/>
      <c r="BJ55" s="137"/>
      <c r="BK55" s="137"/>
      <c r="BL55" s="137"/>
      <c r="BM55" s="6"/>
      <c r="BN55" s="6"/>
      <c r="BO55" s="6"/>
      <c r="BP55" s="6"/>
      <c r="BQ55" s="6"/>
    </row>
    <row r="56" spans="1:79" ht="18" hidden="1" customHeight="1">
      <c r="A56" s="128" t="s">
        <v>18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11" t="s">
        <v>14</v>
      </c>
      <c r="R56" s="111"/>
      <c r="S56" s="111"/>
      <c r="T56" s="111"/>
      <c r="U56" s="111"/>
      <c r="V56" s="111" t="s">
        <v>13</v>
      </c>
      <c r="W56" s="111"/>
      <c r="X56" s="111"/>
      <c r="Y56" s="111"/>
      <c r="Z56" s="111"/>
      <c r="AA56" s="146" t="s">
        <v>20</v>
      </c>
      <c r="AB56" s="147"/>
      <c r="AC56" s="147"/>
      <c r="AD56" s="147"/>
      <c r="AE56" s="147"/>
      <c r="AF56" s="147"/>
      <c r="AG56" s="111" t="s">
        <v>15</v>
      </c>
      <c r="AH56" s="111"/>
      <c r="AI56" s="111"/>
      <c r="AJ56" s="111"/>
      <c r="AK56" s="111"/>
      <c r="AL56" s="111" t="s">
        <v>16</v>
      </c>
      <c r="AM56" s="111"/>
      <c r="AN56" s="111"/>
      <c r="AO56" s="111"/>
      <c r="AP56" s="111"/>
      <c r="AQ56" s="146" t="s">
        <v>20</v>
      </c>
      <c r="AR56" s="147"/>
      <c r="AS56" s="147"/>
      <c r="AT56" s="147"/>
      <c r="AU56" s="147"/>
      <c r="AV56" s="147"/>
      <c r="AW56" s="138" t="s">
        <v>21</v>
      </c>
      <c r="AX56" s="139"/>
      <c r="AY56" s="139"/>
      <c r="AZ56" s="139"/>
      <c r="BA56" s="140"/>
      <c r="BB56" s="138" t="s">
        <v>21</v>
      </c>
      <c r="BC56" s="139"/>
      <c r="BD56" s="139"/>
      <c r="BE56" s="139"/>
      <c r="BF56" s="140"/>
      <c r="BG56" s="147" t="s">
        <v>20</v>
      </c>
      <c r="BH56" s="147"/>
      <c r="BI56" s="147"/>
      <c r="BJ56" s="147"/>
      <c r="BK56" s="147"/>
      <c r="BL56" s="147"/>
      <c r="BM56" s="7"/>
      <c r="BN56" s="7"/>
      <c r="BO56" s="7"/>
      <c r="BP56" s="7"/>
      <c r="BQ56" s="7"/>
      <c r="CA56" s="1" t="s">
        <v>25</v>
      </c>
    </row>
    <row r="57" spans="1:79" ht="31.5" customHeight="1">
      <c r="A57" s="107" t="s">
        <v>68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9"/>
      <c r="Q57" s="110">
        <v>24678436.02</v>
      </c>
      <c r="R57" s="110"/>
      <c r="S57" s="110"/>
      <c r="T57" s="110"/>
      <c r="U57" s="110"/>
      <c r="V57" s="110">
        <v>532030</v>
      </c>
      <c r="W57" s="110"/>
      <c r="X57" s="110"/>
      <c r="Y57" s="110"/>
      <c r="Z57" s="110"/>
      <c r="AA57" s="110">
        <f>Q57+V57</f>
        <v>25210466.02</v>
      </c>
      <c r="AB57" s="110"/>
      <c r="AC57" s="110"/>
      <c r="AD57" s="110"/>
      <c r="AE57" s="110"/>
      <c r="AF57" s="110"/>
      <c r="AG57" s="110">
        <v>24443835.199999999</v>
      </c>
      <c r="AH57" s="110"/>
      <c r="AI57" s="110"/>
      <c r="AJ57" s="110"/>
      <c r="AK57" s="110"/>
      <c r="AL57" s="110">
        <v>532024.56999999995</v>
      </c>
      <c r="AM57" s="110"/>
      <c r="AN57" s="110"/>
      <c r="AO57" s="110"/>
      <c r="AP57" s="110"/>
      <c r="AQ57" s="110">
        <f>AG57+AL57</f>
        <v>24975859.77</v>
      </c>
      <c r="AR57" s="110"/>
      <c r="AS57" s="110"/>
      <c r="AT57" s="110"/>
      <c r="AU57" s="110"/>
      <c r="AV57" s="110"/>
      <c r="AW57" s="110">
        <f>AG57-Q57</f>
        <v>-234600.8200000003</v>
      </c>
      <c r="AX57" s="110"/>
      <c r="AY57" s="110"/>
      <c r="AZ57" s="110"/>
      <c r="BA57" s="110"/>
      <c r="BB57" s="122">
        <f>AL57-V57</f>
        <v>-5.4300000000512227</v>
      </c>
      <c r="BC57" s="122"/>
      <c r="BD57" s="122"/>
      <c r="BE57" s="122"/>
      <c r="BF57" s="122"/>
      <c r="BG57" s="122">
        <f>AW57+BB57</f>
        <v>-234606.25000000035</v>
      </c>
      <c r="BH57" s="122"/>
      <c r="BI57" s="122"/>
      <c r="BJ57" s="122"/>
      <c r="BK57" s="122"/>
      <c r="BL57" s="122"/>
      <c r="BM57" s="8"/>
      <c r="BN57" s="8"/>
      <c r="BO57" s="8"/>
      <c r="BP57" s="8"/>
      <c r="BQ57" s="8"/>
      <c r="CA57" s="1" t="s">
        <v>26</v>
      </c>
    </row>
    <row r="58" spans="1:79" ht="47.25" customHeight="1">
      <c r="A58" s="107" t="s">
        <v>69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4"/>
      <c r="Q58" s="110">
        <v>0</v>
      </c>
      <c r="R58" s="110"/>
      <c r="S58" s="110"/>
      <c r="T58" s="110"/>
      <c r="U58" s="110"/>
      <c r="V58" s="112">
        <v>2820799.53</v>
      </c>
      <c r="W58" s="112"/>
      <c r="X58" s="112"/>
      <c r="Y58" s="112"/>
      <c r="Z58" s="112"/>
      <c r="AA58" s="110">
        <f>Q58+V58</f>
        <v>2820799.53</v>
      </c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2">
        <v>2820599.15</v>
      </c>
      <c r="AM58" s="112"/>
      <c r="AN58" s="112"/>
      <c r="AO58" s="112"/>
      <c r="AP58" s="112"/>
      <c r="AQ58" s="110">
        <v>2820599.15</v>
      </c>
      <c r="AR58" s="110"/>
      <c r="AS58" s="110"/>
      <c r="AT58" s="110"/>
      <c r="AU58" s="110"/>
      <c r="AV58" s="110"/>
      <c r="AW58" s="110">
        <f>AG58-Q58</f>
        <v>0</v>
      </c>
      <c r="AX58" s="110"/>
      <c r="AY58" s="110"/>
      <c r="AZ58" s="110"/>
      <c r="BA58" s="110"/>
      <c r="BB58" s="122">
        <f>AL58-V58</f>
        <v>-200.37999999988824</v>
      </c>
      <c r="BC58" s="122"/>
      <c r="BD58" s="122"/>
      <c r="BE58" s="122"/>
      <c r="BF58" s="122"/>
      <c r="BG58" s="122">
        <f>AW58+BB58</f>
        <v>-200.37999999988824</v>
      </c>
      <c r="BH58" s="122"/>
      <c r="BI58" s="122"/>
      <c r="BJ58" s="122"/>
      <c r="BK58" s="122"/>
      <c r="BL58" s="122"/>
      <c r="BM58" s="8"/>
      <c r="BN58" s="8"/>
      <c r="BO58" s="8"/>
      <c r="BP58" s="8"/>
      <c r="BQ58" s="8"/>
    </row>
    <row r="59" spans="1:79" s="19" customFormat="1" ht="15">
      <c r="A59" s="143" t="s">
        <v>70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5"/>
      <c r="Q59" s="120">
        <v>24678436.02</v>
      </c>
      <c r="R59" s="120"/>
      <c r="S59" s="120"/>
      <c r="T59" s="120"/>
      <c r="U59" s="120"/>
      <c r="V59" s="141">
        <v>3352829.53</v>
      </c>
      <c r="W59" s="141"/>
      <c r="X59" s="141"/>
      <c r="Y59" s="141"/>
      <c r="Z59" s="141"/>
      <c r="AA59" s="120">
        <f>Q59+V59</f>
        <v>28031265.550000001</v>
      </c>
      <c r="AB59" s="120"/>
      <c r="AC59" s="120"/>
      <c r="AD59" s="120"/>
      <c r="AE59" s="120"/>
      <c r="AF59" s="120"/>
      <c r="AG59" s="120">
        <v>24443835.199999999</v>
      </c>
      <c r="AH59" s="120"/>
      <c r="AI59" s="120"/>
      <c r="AJ59" s="120"/>
      <c r="AK59" s="120"/>
      <c r="AL59" s="120">
        <v>3352623.72</v>
      </c>
      <c r="AM59" s="120"/>
      <c r="AN59" s="120"/>
      <c r="AO59" s="120"/>
      <c r="AP59" s="120"/>
      <c r="AQ59" s="141">
        <f>AG59+AL59</f>
        <v>27796458.919999998</v>
      </c>
      <c r="AR59" s="141"/>
      <c r="AS59" s="141"/>
      <c r="AT59" s="141"/>
      <c r="AU59" s="141"/>
      <c r="AV59" s="141"/>
      <c r="AW59" s="141">
        <f>AG59-Q59</f>
        <v>-234600.8200000003</v>
      </c>
      <c r="AX59" s="141"/>
      <c r="AY59" s="141"/>
      <c r="AZ59" s="141"/>
      <c r="BA59" s="141"/>
      <c r="BB59" s="121">
        <f>AL59-V59</f>
        <v>-205.80999999959022</v>
      </c>
      <c r="BC59" s="121"/>
      <c r="BD59" s="121"/>
      <c r="BE59" s="121"/>
      <c r="BF59" s="121"/>
      <c r="BG59" s="121">
        <f>AW59+BB59</f>
        <v>-234806.62999999989</v>
      </c>
      <c r="BH59" s="121"/>
      <c r="BI59" s="121"/>
      <c r="BJ59" s="121"/>
      <c r="BK59" s="121"/>
      <c r="BL59" s="121"/>
      <c r="BM59" s="20"/>
      <c r="BN59" s="20"/>
      <c r="BO59" s="20"/>
      <c r="BP59" s="20"/>
      <c r="BQ59" s="20"/>
    </row>
    <row r="61" spans="1:79" ht="15.75" customHeight="1">
      <c r="A61" s="119" t="s">
        <v>52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</row>
    <row r="62" spans="1:79" ht="45" customHeight="1">
      <c r="A62" s="113" t="s">
        <v>10</v>
      </c>
      <c r="B62" s="115"/>
      <c r="C62" s="113" t="s">
        <v>9</v>
      </c>
      <c r="D62" s="114"/>
      <c r="E62" s="114"/>
      <c r="F62" s="114"/>
      <c r="G62" s="114"/>
      <c r="H62" s="114"/>
      <c r="I62" s="115"/>
      <c r="J62" s="113" t="s">
        <v>8</v>
      </c>
      <c r="K62" s="114"/>
      <c r="L62" s="114"/>
      <c r="M62" s="114"/>
      <c r="N62" s="115"/>
      <c r="O62" s="113" t="s">
        <v>7</v>
      </c>
      <c r="P62" s="114"/>
      <c r="Q62" s="114"/>
      <c r="R62" s="114"/>
      <c r="S62" s="114"/>
      <c r="T62" s="114"/>
      <c r="U62" s="114"/>
      <c r="V62" s="114"/>
      <c r="W62" s="114"/>
      <c r="X62" s="115"/>
      <c r="Y62" s="92" t="s">
        <v>29</v>
      </c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 t="s">
        <v>54</v>
      </c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135" t="s">
        <v>3</v>
      </c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>
      <c r="A63" s="116"/>
      <c r="B63" s="118"/>
      <c r="C63" s="116"/>
      <c r="D63" s="117"/>
      <c r="E63" s="117"/>
      <c r="F63" s="117"/>
      <c r="G63" s="117"/>
      <c r="H63" s="117"/>
      <c r="I63" s="118"/>
      <c r="J63" s="116"/>
      <c r="K63" s="117"/>
      <c r="L63" s="117"/>
      <c r="M63" s="117"/>
      <c r="N63" s="118"/>
      <c r="O63" s="116"/>
      <c r="P63" s="117"/>
      <c r="Q63" s="117"/>
      <c r="R63" s="117"/>
      <c r="S63" s="117"/>
      <c r="T63" s="117"/>
      <c r="U63" s="117"/>
      <c r="V63" s="117"/>
      <c r="W63" s="117"/>
      <c r="X63" s="118"/>
      <c r="Y63" s="66" t="s">
        <v>5</v>
      </c>
      <c r="Z63" s="124"/>
      <c r="AA63" s="124"/>
      <c r="AB63" s="124"/>
      <c r="AC63" s="125"/>
      <c r="AD63" s="66" t="s">
        <v>4</v>
      </c>
      <c r="AE63" s="124"/>
      <c r="AF63" s="124"/>
      <c r="AG63" s="124"/>
      <c r="AH63" s="125"/>
      <c r="AI63" s="92" t="s">
        <v>30</v>
      </c>
      <c r="AJ63" s="92"/>
      <c r="AK63" s="92"/>
      <c r="AL63" s="92"/>
      <c r="AM63" s="92"/>
      <c r="AN63" s="92" t="s">
        <v>5</v>
      </c>
      <c r="AO63" s="92"/>
      <c r="AP63" s="92"/>
      <c r="AQ63" s="92"/>
      <c r="AR63" s="92"/>
      <c r="AS63" s="92" t="s">
        <v>4</v>
      </c>
      <c r="AT63" s="92"/>
      <c r="AU63" s="92"/>
      <c r="AV63" s="92"/>
      <c r="AW63" s="92"/>
      <c r="AX63" s="92" t="s">
        <v>30</v>
      </c>
      <c r="AY63" s="92"/>
      <c r="AZ63" s="92"/>
      <c r="BA63" s="92"/>
      <c r="BB63" s="92"/>
      <c r="BC63" s="92" t="s">
        <v>5</v>
      </c>
      <c r="BD63" s="92"/>
      <c r="BE63" s="92"/>
      <c r="BF63" s="92"/>
      <c r="BG63" s="92"/>
      <c r="BH63" s="92" t="s">
        <v>4</v>
      </c>
      <c r="BI63" s="92"/>
      <c r="BJ63" s="92"/>
      <c r="BK63" s="92"/>
      <c r="BL63" s="92"/>
      <c r="BM63" s="92" t="s">
        <v>30</v>
      </c>
      <c r="BN63" s="92"/>
      <c r="BO63" s="92"/>
      <c r="BP63" s="92"/>
      <c r="BQ63" s="92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>
      <c r="A64" s="92">
        <v>1</v>
      </c>
      <c r="B64" s="92"/>
      <c r="C64" s="92">
        <v>2</v>
      </c>
      <c r="D64" s="92"/>
      <c r="E64" s="92"/>
      <c r="F64" s="92"/>
      <c r="G64" s="92"/>
      <c r="H64" s="92"/>
      <c r="I64" s="92"/>
      <c r="J64" s="92">
        <v>3</v>
      </c>
      <c r="K64" s="92"/>
      <c r="L64" s="92"/>
      <c r="M64" s="92"/>
      <c r="N64" s="92"/>
      <c r="O64" s="92">
        <v>4</v>
      </c>
      <c r="P64" s="92"/>
      <c r="Q64" s="92"/>
      <c r="R64" s="92"/>
      <c r="S64" s="92"/>
      <c r="T64" s="92"/>
      <c r="U64" s="92"/>
      <c r="V64" s="92"/>
      <c r="W64" s="92"/>
      <c r="X64" s="92"/>
      <c r="Y64" s="92">
        <v>5</v>
      </c>
      <c r="Z64" s="92"/>
      <c r="AA64" s="92"/>
      <c r="AB64" s="92"/>
      <c r="AC64" s="92"/>
      <c r="AD64" s="92">
        <v>6</v>
      </c>
      <c r="AE64" s="92"/>
      <c r="AF64" s="92"/>
      <c r="AG64" s="92"/>
      <c r="AH64" s="92"/>
      <c r="AI64" s="92">
        <v>7</v>
      </c>
      <c r="AJ64" s="92"/>
      <c r="AK64" s="92"/>
      <c r="AL64" s="92"/>
      <c r="AM64" s="92"/>
      <c r="AN64" s="66">
        <v>8</v>
      </c>
      <c r="AO64" s="124"/>
      <c r="AP64" s="124"/>
      <c r="AQ64" s="124"/>
      <c r="AR64" s="125"/>
      <c r="AS64" s="66">
        <v>9</v>
      </c>
      <c r="AT64" s="124"/>
      <c r="AU64" s="124"/>
      <c r="AV64" s="124"/>
      <c r="AW64" s="125"/>
      <c r="AX64" s="66">
        <v>10</v>
      </c>
      <c r="AY64" s="124"/>
      <c r="AZ64" s="124"/>
      <c r="BA64" s="124"/>
      <c r="BB64" s="125"/>
      <c r="BC64" s="66">
        <v>11</v>
      </c>
      <c r="BD64" s="124"/>
      <c r="BE64" s="124"/>
      <c r="BF64" s="124"/>
      <c r="BG64" s="125"/>
      <c r="BH64" s="66">
        <v>12</v>
      </c>
      <c r="BI64" s="124"/>
      <c r="BJ64" s="124"/>
      <c r="BK64" s="124"/>
      <c r="BL64" s="125"/>
      <c r="BM64" s="66">
        <v>13</v>
      </c>
      <c r="BN64" s="124"/>
      <c r="BO64" s="124"/>
      <c r="BP64" s="124"/>
      <c r="BQ64" s="125"/>
      <c r="BR64" s="2"/>
      <c r="BS64" s="2"/>
      <c r="BT64" s="2"/>
      <c r="BU64" s="2"/>
      <c r="BV64" s="2"/>
      <c r="BW64" s="2"/>
      <c r="BX64" s="2"/>
      <c r="BY64" s="2"/>
      <c r="BZ64" s="9"/>
    </row>
    <row r="65" spans="1:129" ht="12.75" hidden="1" customHeight="1">
      <c r="A65" s="127" t="s">
        <v>43</v>
      </c>
      <c r="B65" s="127"/>
      <c r="C65" s="129" t="s">
        <v>18</v>
      </c>
      <c r="D65" s="132"/>
      <c r="E65" s="132"/>
      <c r="F65" s="132"/>
      <c r="G65" s="132"/>
      <c r="H65" s="132"/>
      <c r="I65" s="133"/>
      <c r="J65" s="127" t="s">
        <v>19</v>
      </c>
      <c r="K65" s="127"/>
      <c r="L65" s="127"/>
      <c r="M65" s="127"/>
      <c r="N65" s="127"/>
      <c r="O65" s="128" t="s">
        <v>44</v>
      </c>
      <c r="P65" s="128"/>
      <c r="Q65" s="128"/>
      <c r="R65" s="128"/>
      <c r="S65" s="128"/>
      <c r="T65" s="128"/>
      <c r="U65" s="128"/>
      <c r="V65" s="128"/>
      <c r="W65" s="128"/>
      <c r="X65" s="129"/>
      <c r="Y65" s="111" t="s">
        <v>14</v>
      </c>
      <c r="Z65" s="111"/>
      <c r="AA65" s="111"/>
      <c r="AB65" s="111"/>
      <c r="AC65" s="111"/>
      <c r="AD65" s="111" t="s">
        <v>34</v>
      </c>
      <c r="AE65" s="111"/>
      <c r="AF65" s="111"/>
      <c r="AG65" s="111"/>
      <c r="AH65" s="111"/>
      <c r="AI65" s="111" t="s">
        <v>20</v>
      </c>
      <c r="AJ65" s="111"/>
      <c r="AK65" s="111"/>
      <c r="AL65" s="111"/>
      <c r="AM65" s="111"/>
      <c r="AN65" s="111" t="s">
        <v>35</v>
      </c>
      <c r="AO65" s="111"/>
      <c r="AP65" s="111"/>
      <c r="AQ65" s="111"/>
      <c r="AR65" s="111"/>
      <c r="AS65" s="111" t="s">
        <v>15</v>
      </c>
      <c r="AT65" s="111"/>
      <c r="AU65" s="111"/>
      <c r="AV65" s="111"/>
      <c r="AW65" s="111"/>
      <c r="AX65" s="111" t="s">
        <v>20</v>
      </c>
      <c r="AY65" s="111"/>
      <c r="AZ65" s="111"/>
      <c r="BA65" s="111"/>
      <c r="BB65" s="111"/>
      <c r="BC65" s="111" t="s">
        <v>37</v>
      </c>
      <c r="BD65" s="111"/>
      <c r="BE65" s="111"/>
      <c r="BF65" s="111"/>
      <c r="BG65" s="111"/>
      <c r="BH65" s="111" t="s">
        <v>37</v>
      </c>
      <c r="BI65" s="111"/>
      <c r="BJ65" s="111"/>
      <c r="BK65" s="111"/>
      <c r="BL65" s="111"/>
      <c r="BM65" s="126" t="s">
        <v>20</v>
      </c>
      <c r="BN65" s="126"/>
      <c r="BO65" s="126"/>
      <c r="BP65" s="126"/>
      <c r="BQ65" s="126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27</v>
      </c>
    </row>
    <row r="66" spans="1:129" s="19" customFormat="1" ht="15.75">
      <c r="A66" s="102">
        <v>0</v>
      </c>
      <c r="B66" s="102"/>
      <c r="C66" s="130" t="s">
        <v>71</v>
      </c>
      <c r="D66" s="130"/>
      <c r="E66" s="130"/>
      <c r="F66" s="130"/>
      <c r="G66" s="130"/>
      <c r="H66" s="130"/>
      <c r="I66" s="130"/>
      <c r="J66" s="130" t="s">
        <v>71</v>
      </c>
      <c r="K66" s="130"/>
      <c r="L66" s="130"/>
      <c r="M66" s="130"/>
      <c r="N66" s="130"/>
      <c r="O66" s="130" t="s">
        <v>71</v>
      </c>
      <c r="P66" s="130"/>
      <c r="Q66" s="130"/>
      <c r="R66" s="130"/>
      <c r="S66" s="130"/>
      <c r="T66" s="130"/>
      <c r="U66" s="130"/>
      <c r="V66" s="130"/>
      <c r="W66" s="130"/>
      <c r="X66" s="130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>
        <f>Y66+AD66</f>
        <v>0</v>
      </c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23">
        <f>AN66+AS66</f>
        <v>0</v>
      </c>
      <c r="AY66" s="123"/>
      <c r="AZ66" s="123"/>
      <c r="BA66" s="123"/>
      <c r="BB66" s="123"/>
      <c r="BC66" s="123">
        <f>AN66-Y66</f>
        <v>0</v>
      </c>
      <c r="BD66" s="123"/>
      <c r="BE66" s="123"/>
      <c r="BF66" s="123"/>
      <c r="BG66" s="123"/>
      <c r="BH66" s="123">
        <f>AS66-AD66</f>
        <v>0</v>
      </c>
      <c r="BI66" s="123"/>
      <c r="BJ66" s="123"/>
      <c r="BK66" s="123"/>
      <c r="BL66" s="123"/>
      <c r="BM66" s="123">
        <f>BC66+BH66</f>
        <v>0</v>
      </c>
      <c r="BN66" s="123"/>
      <c r="BO66" s="123"/>
      <c r="BP66" s="123"/>
      <c r="BQ66" s="123"/>
      <c r="BR66" s="21"/>
      <c r="BS66" s="21"/>
      <c r="BT66" s="21"/>
      <c r="BU66" s="21"/>
      <c r="BV66" s="21"/>
      <c r="BW66" s="21"/>
      <c r="BX66" s="21"/>
      <c r="BY66" s="21"/>
      <c r="BZ66" s="22"/>
      <c r="CA66" s="19" t="s">
        <v>28</v>
      </c>
    </row>
    <row r="67" spans="1:129" ht="27" customHeight="1">
      <c r="A67" s="92">
        <v>0</v>
      </c>
      <c r="B67" s="92"/>
      <c r="C67" s="79" t="s">
        <v>72</v>
      </c>
      <c r="D67" s="80"/>
      <c r="E67" s="80"/>
      <c r="F67" s="80"/>
      <c r="G67" s="80"/>
      <c r="H67" s="80"/>
      <c r="I67" s="81"/>
      <c r="J67" s="78" t="s">
        <v>73</v>
      </c>
      <c r="K67" s="78"/>
      <c r="L67" s="78"/>
      <c r="M67" s="78"/>
      <c r="N67" s="78"/>
      <c r="O67" s="78" t="s">
        <v>74</v>
      </c>
      <c r="P67" s="78"/>
      <c r="Q67" s="78"/>
      <c r="R67" s="78"/>
      <c r="S67" s="78"/>
      <c r="T67" s="78"/>
      <c r="U67" s="78"/>
      <c r="V67" s="78"/>
      <c r="W67" s="78"/>
      <c r="X67" s="78"/>
      <c r="Y67" s="95">
        <v>359834.55</v>
      </c>
      <c r="Z67" s="95"/>
      <c r="AA67" s="95"/>
      <c r="AB67" s="95"/>
      <c r="AC67" s="95"/>
      <c r="AD67" s="95">
        <v>0</v>
      </c>
      <c r="AE67" s="95"/>
      <c r="AF67" s="95"/>
      <c r="AG67" s="95"/>
      <c r="AH67" s="95"/>
      <c r="AI67" s="95">
        <f>Y67+AD67</f>
        <v>359834.55</v>
      </c>
      <c r="AJ67" s="95"/>
      <c r="AK67" s="95"/>
      <c r="AL67" s="95"/>
      <c r="AM67" s="95"/>
      <c r="AN67" s="95">
        <v>359834.55</v>
      </c>
      <c r="AO67" s="95"/>
      <c r="AP67" s="95"/>
      <c r="AQ67" s="95"/>
      <c r="AR67" s="95"/>
      <c r="AS67" s="95">
        <v>0</v>
      </c>
      <c r="AT67" s="95"/>
      <c r="AU67" s="95"/>
      <c r="AV67" s="95"/>
      <c r="AW67" s="95"/>
      <c r="AX67" s="77">
        <f>AN67+AS67</f>
        <v>359834.55</v>
      </c>
      <c r="AY67" s="77"/>
      <c r="AZ67" s="77"/>
      <c r="BA67" s="77"/>
      <c r="BB67" s="77"/>
      <c r="BC67" s="77">
        <f>AN67-Y67</f>
        <v>0</v>
      </c>
      <c r="BD67" s="77"/>
      <c r="BE67" s="77"/>
      <c r="BF67" s="77"/>
      <c r="BG67" s="77"/>
      <c r="BH67" s="77">
        <f>AS67-AD67</f>
        <v>0</v>
      </c>
      <c r="BI67" s="77"/>
      <c r="BJ67" s="77"/>
      <c r="BK67" s="77"/>
      <c r="BL67" s="77"/>
      <c r="BM67" s="77">
        <f>BC67+BH67</f>
        <v>0</v>
      </c>
      <c r="BN67" s="77"/>
      <c r="BO67" s="77"/>
      <c r="BP67" s="77"/>
      <c r="BQ67" s="7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129" s="19" customFormat="1" ht="15.75">
      <c r="A68" s="102">
        <v>0</v>
      </c>
      <c r="B68" s="102"/>
      <c r="C68" s="176" t="s">
        <v>75</v>
      </c>
      <c r="D68" s="177"/>
      <c r="E68" s="177"/>
      <c r="F68" s="177"/>
      <c r="G68" s="177"/>
      <c r="H68" s="177"/>
      <c r="I68" s="178"/>
      <c r="J68" s="130" t="s">
        <v>71</v>
      </c>
      <c r="K68" s="130"/>
      <c r="L68" s="130"/>
      <c r="M68" s="130"/>
      <c r="N68" s="130"/>
      <c r="O68" s="130" t="s">
        <v>71</v>
      </c>
      <c r="P68" s="130"/>
      <c r="Q68" s="130"/>
      <c r="R68" s="130"/>
      <c r="S68" s="130"/>
      <c r="T68" s="130"/>
      <c r="U68" s="130"/>
      <c r="V68" s="130"/>
      <c r="W68" s="130"/>
      <c r="X68" s="130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129" ht="15.75" customHeight="1">
      <c r="A69" s="92">
        <v>0</v>
      </c>
      <c r="B69" s="92"/>
      <c r="C69" s="79" t="s">
        <v>76</v>
      </c>
      <c r="D69" s="93"/>
      <c r="E69" s="93"/>
      <c r="F69" s="93"/>
      <c r="G69" s="93"/>
      <c r="H69" s="93"/>
      <c r="I69" s="94"/>
      <c r="J69" s="78" t="s">
        <v>77</v>
      </c>
      <c r="K69" s="78"/>
      <c r="L69" s="78"/>
      <c r="M69" s="78"/>
      <c r="N69" s="78"/>
      <c r="O69" s="79" t="s">
        <v>78</v>
      </c>
      <c r="P69" s="80"/>
      <c r="Q69" s="80"/>
      <c r="R69" s="80"/>
      <c r="S69" s="80"/>
      <c r="T69" s="80"/>
      <c r="U69" s="80"/>
      <c r="V69" s="80"/>
      <c r="W69" s="80"/>
      <c r="X69" s="81"/>
      <c r="Y69" s="95">
        <v>2</v>
      </c>
      <c r="Z69" s="95"/>
      <c r="AA69" s="95"/>
      <c r="AB69" s="95"/>
      <c r="AC69" s="95"/>
      <c r="AD69" s="95">
        <v>0</v>
      </c>
      <c r="AE69" s="95"/>
      <c r="AF69" s="95"/>
      <c r="AG69" s="95"/>
      <c r="AH69" s="95"/>
      <c r="AI69" s="95">
        <f t="shared" ref="AI69:AI85" si="0">Y69+AD69</f>
        <v>2</v>
      </c>
      <c r="AJ69" s="95"/>
      <c r="AK69" s="95"/>
      <c r="AL69" s="95"/>
      <c r="AM69" s="95"/>
      <c r="AN69" s="75">
        <v>1</v>
      </c>
      <c r="AO69" s="75"/>
      <c r="AP69" s="75"/>
      <c r="AQ69" s="75"/>
      <c r="AR69" s="75"/>
      <c r="AS69" s="95">
        <v>0</v>
      </c>
      <c r="AT69" s="95"/>
      <c r="AU69" s="95"/>
      <c r="AV69" s="95"/>
      <c r="AW69" s="95"/>
      <c r="AX69" s="77">
        <f t="shared" ref="AX69:AX86" si="1">AN69+AS69</f>
        <v>1</v>
      </c>
      <c r="AY69" s="77"/>
      <c r="AZ69" s="77"/>
      <c r="BA69" s="77"/>
      <c r="BB69" s="77"/>
      <c r="BC69" s="76">
        <f t="shared" ref="BC69:BC86" si="2">AN69-Y69</f>
        <v>-1</v>
      </c>
      <c r="BD69" s="76"/>
      <c r="BE69" s="76"/>
      <c r="BF69" s="76"/>
      <c r="BG69" s="76"/>
      <c r="BH69" s="77">
        <f t="shared" ref="BH69:BH86" si="3">AS69-AD69</f>
        <v>0</v>
      </c>
      <c r="BI69" s="77"/>
      <c r="BJ69" s="77"/>
      <c r="BK69" s="77"/>
      <c r="BL69" s="77"/>
      <c r="BM69" s="77">
        <f t="shared" ref="BM69:BM86" si="4">BC69+BH69</f>
        <v>-1</v>
      </c>
      <c r="BN69" s="77"/>
      <c r="BO69" s="77"/>
      <c r="BP69" s="77"/>
      <c r="BQ69" s="7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129" ht="19.5" customHeight="1">
      <c r="A70" s="82" t="s">
        <v>187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129" ht="25.5" customHeight="1">
      <c r="A71" s="92">
        <v>0</v>
      </c>
      <c r="B71" s="92"/>
      <c r="C71" s="79" t="s">
        <v>79</v>
      </c>
      <c r="D71" s="93"/>
      <c r="E71" s="93"/>
      <c r="F71" s="93"/>
      <c r="G71" s="93"/>
      <c r="H71" s="93"/>
      <c r="I71" s="94"/>
      <c r="J71" s="78" t="s">
        <v>77</v>
      </c>
      <c r="K71" s="78"/>
      <c r="L71" s="78"/>
      <c r="M71" s="78"/>
      <c r="N71" s="78"/>
      <c r="O71" s="79" t="s">
        <v>80</v>
      </c>
      <c r="P71" s="80"/>
      <c r="Q71" s="80"/>
      <c r="R71" s="80"/>
      <c r="S71" s="80"/>
      <c r="T71" s="80"/>
      <c r="U71" s="80"/>
      <c r="V71" s="80"/>
      <c r="W71" s="80"/>
      <c r="X71" s="81"/>
      <c r="Y71" s="95">
        <v>686</v>
      </c>
      <c r="Z71" s="95"/>
      <c r="AA71" s="95"/>
      <c r="AB71" s="95"/>
      <c r="AC71" s="95"/>
      <c r="AD71" s="95">
        <v>7.25</v>
      </c>
      <c r="AE71" s="95"/>
      <c r="AF71" s="95"/>
      <c r="AG71" s="95"/>
      <c r="AH71" s="95"/>
      <c r="AI71" s="95">
        <f t="shared" si="0"/>
        <v>693.25</v>
      </c>
      <c r="AJ71" s="95"/>
      <c r="AK71" s="95"/>
      <c r="AL71" s="95"/>
      <c r="AM71" s="95"/>
      <c r="AN71" s="95">
        <v>650</v>
      </c>
      <c r="AO71" s="95"/>
      <c r="AP71" s="95"/>
      <c r="AQ71" s="95"/>
      <c r="AR71" s="95"/>
      <c r="AS71" s="95">
        <v>7.25</v>
      </c>
      <c r="AT71" s="95"/>
      <c r="AU71" s="95"/>
      <c r="AV71" s="95"/>
      <c r="AW71" s="95"/>
      <c r="AX71" s="77">
        <f t="shared" si="1"/>
        <v>657.25</v>
      </c>
      <c r="AY71" s="77"/>
      <c r="AZ71" s="77"/>
      <c r="BA71" s="77"/>
      <c r="BB71" s="77"/>
      <c r="BC71" s="77">
        <f t="shared" si="2"/>
        <v>-36</v>
      </c>
      <c r="BD71" s="77"/>
      <c r="BE71" s="77"/>
      <c r="BF71" s="77"/>
      <c r="BG71" s="77"/>
      <c r="BH71" s="77">
        <f t="shared" si="3"/>
        <v>0</v>
      </c>
      <c r="BI71" s="77"/>
      <c r="BJ71" s="77"/>
      <c r="BK71" s="77"/>
      <c r="BL71" s="77"/>
      <c r="BM71" s="77">
        <f t="shared" si="4"/>
        <v>-36</v>
      </c>
      <c r="BN71" s="77"/>
      <c r="BO71" s="77"/>
      <c r="BP71" s="77"/>
      <c r="BQ71" s="7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129" ht="15.75" customHeight="1">
      <c r="A72" s="92">
        <v>0</v>
      </c>
      <c r="B72" s="92"/>
      <c r="C72" s="79" t="s">
        <v>81</v>
      </c>
      <c r="D72" s="93"/>
      <c r="E72" s="93"/>
      <c r="F72" s="93"/>
      <c r="G72" s="93"/>
      <c r="H72" s="93"/>
      <c r="I72" s="94"/>
      <c r="J72" s="78" t="s">
        <v>77</v>
      </c>
      <c r="K72" s="78"/>
      <c r="L72" s="78"/>
      <c r="M72" s="78"/>
      <c r="N72" s="78"/>
      <c r="O72" s="79" t="s">
        <v>80</v>
      </c>
      <c r="P72" s="80"/>
      <c r="Q72" s="80"/>
      <c r="R72" s="80"/>
      <c r="S72" s="80"/>
      <c r="T72" s="80"/>
      <c r="U72" s="80"/>
      <c r="V72" s="80"/>
      <c r="W72" s="80"/>
      <c r="X72" s="81"/>
      <c r="Y72" s="95">
        <v>113.75</v>
      </c>
      <c r="Z72" s="95"/>
      <c r="AA72" s="95"/>
      <c r="AB72" s="95"/>
      <c r="AC72" s="95"/>
      <c r="AD72" s="95">
        <v>1</v>
      </c>
      <c r="AE72" s="95"/>
      <c r="AF72" s="95"/>
      <c r="AG72" s="95"/>
      <c r="AH72" s="95"/>
      <c r="AI72" s="95">
        <f t="shared" si="0"/>
        <v>114.75</v>
      </c>
      <c r="AJ72" s="95"/>
      <c r="AK72" s="95"/>
      <c r="AL72" s="95"/>
      <c r="AM72" s="95"/>
      <c r="AN72" s="95">
        <v>104.75</v>
      </c>
      <c r="AO72" s="95"/>
      <c r="AP72" s="95"/>
      <c r="AQ72" s="95"/>
      <c r="AR72" s="95"/>
      <c r="AS72" s="95">
        <v>1</v>
      </c>
      <c r="AT72" s="95"/>
      <c r="AU72" s="95"/>
      <c r="AV72" s="95"/>
      <c r="AW72" s="95"/>
      <c r="AX72" s="77">
        <f t="shared" si="1"/>
        <v>105.75</v>
      </c>
      <c r="AY72" s="77"/>
      <c r="AZ72" s="77"/>
      <c r="BA72" s="77"/>
      <c r="BB72" s="77"/>
      <c r="BC72" s="77">
        <f t="shared" si="2"/>
        <v>-9</v>
      </c>
      <c r="BD72" s="77"/>
      <c r="BE72" s="77"/>
      <c r="BF72" s="77"/>
      <c r="BG72" s="77"/>
      <c r="BH72" s="77">
        <f t="shared" si="3"/>
        <v>0</v>
      </c>
      <c r="BI72" s="77"/>
      <c r="BJ72" s="77"/>
      <c r="BK72" s="77"/>
      <c r="BL72" s="77"/>
      <c r="BM72" s="77">
        <f t="shared" si="4"/>
        <v>-9</v>
      </c>
      <c r="BN72" s="77"/>
      <c r="BO72" s="77"/>
      <c r="BP72" s="77"/>
      <c r="BQ72" s="77"/>
      <c r="BR72" s="78"/>
      <c r="BS72" s="78"/>
      <c r="BT72" s="78"/>
      <c r="BU72" s="78"/>
      <c r="BV72" s="78"/>
      <c r="BW72" s="79"/>
      <c r="BX72" s="80"/>
      <c r="BY72" s="80"/>
      <c r="BZ72" s="80"/>
      <c r="CA72" s="80"/>
      <c r="CB72" s="80"/>
      <c r="CC72" s="80"/>
      <c r="CD72" s="80"/>
      <c r="CE72" s="80"/>
      <c r="CF72" s="81"/>
      <c r="CG72" s="82" t="s">
        <v>173</v>
      </c>
      <c r="CH72" s="83"/>
      <c r="CI72" s="83"/>
      <c r="CJ72" s="83"/>
      <c r="CK72" s="83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5"/>
    </row>
    <row r="73" spans="1:129" ht="36.75" customHeight="1">
      <c r="A73" s="182" t="s">
        <v>189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4"/>
      <c r="BR73" s="37"/>
      <c r="BS73" s="37"/>
      <c r="BT73" s="37"/>
      <c r="BU73" s="37"/>
      <c r="BV73" s="37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9"/>
      <c r="CH73" s="39"/>
      <c r="CI73" s="39"/>
      <c r="CJ73" s="39"/>
      <c r="CK73" s="39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</row>
    <row r="74" spans="1:129" ht="51" customHeight="1">
      <c r="A74" s="92">
        <v>0</v>
      </c>
      <c r="B74" s="92"/>
      <c r="C74" s="79" t="s">
        <v>82</v>
      </c>
      <c r="D74" s="93"/>
      <c r="E74" s="93"/>
      <c r="F74" s="93"/>
      <c r="G74" s="93"/>
      <c r="H74" s="93"/>
      <c r="I74" s="94"/>
      <c r="J74" s="78" t="s">
        <v>77</v>
      </c>
      <c r="K74" s="78"/>
      <c r="L74" s="78"/>
      <c r="M74" s="78"/>
      <c r="N74" s="78"/>
      <c r="O74" s="79" t="s">
        <v>83</v>
      </c>
      <c r="P74" s="93"/>
      <c r="Q74" s="93"/>
      <c r="R74" s="93"/>
      <c r="S74" s="93"/>
      <c r="T74" s="93"/>
      <c r="U74" s="93"/>
      <c r="V74" s="93"/>
      <c r="W74" s="93"/>
      <c r="X74" s="94"/>
      <c r="Y74" s="95">
        <v>395</v>
      </c>
      <c r="Z74" s="95"/>
      <c r="AA74" s="95"/>
      <c r="AB74" s="95"/>
      <c r="AC74" s="95"/>
      <c r="AD74" s="95">
        <v>0</v>
      </c>
      <c r="AE74" s="95"/>
      <c r="AF74" s="95"/>
      <c r="AG74" s="95"/>
      <c r="AH74" s="95"/>
      <c r="AI74" s="95">
        <f t="shared" si="0"/>
        <v>395</v>
      </c>
      <c r="AJ74" s="95"/>
      <c r="AK74" s="95"/>
      <c r="AL74" s="95"/>
      <c r="AM74" s="95"/>
      <c r="AN74" s="95">
        <v>395</v>
      </c>
      <c r="AO74" s="95"/>
      <c r="AP74" s="95"/>
      <c r="AQ74" s="95"/>
      <c r="AR74" s="95"/>
      <c r="AS74" s="95">
        <v>0</v>
      </c>
      <c r="AT74" s="95"/>
      <c r="AU74" s="95"/>
      <c r="AV74" s="95"/>
      <c r="AW74" s="95"/>
      <c r="AX74" s="77">
        <f t="shared" si="1"/>
        <v>395</v>
      </c>
      <c r="AY74" s="77"/>
      <c r="AZ74" s="77"/>
      <c r="BA74" s="77"/>
      <c r="BB74" s="77"/>
      <c r="BC74" s="77">
        <f t="shared" si="2"/>
        <v>0</v>
      </c>
      <c r="BD74" s="77"/>
      <c r="BE74" s="77"/>
      <c r="BF74" s="77"/>
      <c r="BG74" s="77"/>
      <c r="BH74" s="77">
        <f t="shared" si="3"/>
        <v>0</v>
      </c>
      <c r="BI74" s="77"/>
      <c r="BJ74" s="77"/>
      <c r="BK74" s="77"/>
      <c r="BL74" s="77"/>
      <c r="BM74" s="77">
        <f t="shared" si="4"/>
        <v>0</v>
      </c>
      <c r="BN74" s="77"/>
      <c r="BO74" s="77"/>
      <c r="BP74" s="77"/>
      <c r="BQ74" s="7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129" ht="25.5" customHeight="1">
      <c r="A75" s="70">
        <v>0</v>
      </c>
      <c r="B75" s="70"/>
      <c r="C75" s="71" t="s">
        <v>84</v>
      </c>
      <c r="D75" s="72"/>
      <c r="E75" s="72"/>
      <c r="F75" s="72"/>
      <c r="G75" s="72"/>
      <c r="H75" s="72"/>
      <c r="I75" s="73"/>
      <c r="J75" s="74" t="s">
        <v>73</v>
      </c>
      <c r="K75" s="74"/>
      <c r="L75" s="74"/>
      <c r="M75" s="74"/>
      <c r="N75" s="74"/>
      <c r="O75" s="71" t="s">
        <v>74</v>
      </c>
      <c r="P75" s="72"/>
      <c r="Q75" s="72"/>
      <c r="R75" s="72"/>
      <c r="S75" s="72"/>
      <c r="T75" s="72"/>
      <c r="U75" s="72"/>
      <c r="V75" s="72"/>
      <c r="W75" s="72"/>
      <c r="X75" s="73"/>
      <c r="Y75" s="75">
        <v>0</v>
      </c>
      <c r="Z75" s="75"/>
      <c r="AA75" s="75"/>
      <c r="AB75" s="75"/>
      <c r="AC75" s="75"/>
      <c r="AD75" s="75">
        <v>53700</v>
      </c>
      <c r="AE75" s="75"/>
      <c r="AF75" s="75"/>
      <c r="AG75" s="75"/>
      <c r="AH75" s="75"/>
      <c r="AI75" s="75">
        <f t="shared" si="0"/>
        <v>53700</v>
      </c>
      <c r="AJ75" s="75"/>
      <c r="AK75" s="75"/>
      <c r="AL75" s="75"/>
      <c r="AM75" s="75"/>
      <c r="AN75" s="75">
        <v>0</v>
      </c>
      <c r="AO75" s="75"/>
      <c r="AP75" s="75"/>
      <c r="AQ75" s="75"/>
      <c r="AR75" s="75"/>
      <c r="AS75" s="75">
        <v>53299</v>
      </c>
      <c r="AT75" s="75"/>
      <c r="AU75" s="75"/>
      <c r="AV75" s="75"/>
      <c r="AW75" s="75"/>
      <c r="AX75" s="76">
        <f t="shared" si="1"/>
        <v>53299</v>
      </c>
      <c r="AY75" s="76"/>
      <c r="AZ75" s="76"/>
      <c r="BA75" s="76"/>
      <c r="BB75" s="76"/>
      <c r="BC75" s="76">
        <f t="shared" si="2"/>
        <v>0</v>
      </c>
      <c r="BD75" s="76"/>
      <c r="BE75" s="76"/>
      <c r="BF75" s="76"/>
      <c r="BG75" s="76"/>
      <c r="BH75" s="76">
        <f t="shared" si="3"/>
        <v>-401</v>
      </c>
      <c r="BI75" s="76"/>
      <c r="BJ75" s="76"/>
      <c r="BK75" s="76"/>
      <c r="BL75" s="76"/>
      <c r="BM75" s="76">
        <f t="shared" si="4"/>
        <v>-401</v>
      </c>
      <c r="BN75" s="76"/>
      <c r="BO75" s="76"/>
      <c r="BP75" s="76"/>
      <c r="BQ75" s="7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129" ht="19.5" customHeight="1">
      <c r="A76" s="67" t="s">
        <v>183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129" ht="38.25" customHeight="1">
      <c r="A77" s="92">
        <v>0</v>
      </c>
      <c r="B77" s="92"/>
      <c r="C77" s="79" t="s">
        <v>85</v>
      </c>
      <c r="D77" s="93"/>
      <c r="E77" s="93"/>
      <c r="F77" s="93"/>
      <c r="G77" s="93"/>
      <c r="H77" s="93"/>
      <c r="I77" s="94"/>
      <c r="J77" s="78" t="s">
        <v>73</v>
      </c>
      <c r="K77" s="78"/>
      <c r="L77" s="78"/>
      <c r="M77" s="78"/>
      <c r="N77" s="78"/>
      <c r="O77" s="79" t="s">
        <v>86</v>
      </c>
      <c r="P77" s="93"/>
      <c r="Q77" s="93"/>
      <c r="R77" s="93"/>
      <c r="S77" s="93"/>
      <c r="T77" s="93"/>
      <c r="U77" s="93"/>
      <c r="V77" s="93"/>
      <c r="W77" s="93"/>
      <c r="X77" s="94"/>
      <c r="Y77" s="95">
        <v>234099.31</v>
      </c>
      <c r="Z77" s="95"/>
      <c r="AA77" s="95"/>
      <c r="AB77" s="95"/>
      <c r="AC77" s="95"/>
      <c r="AD77" s="95">
        <v>0</v>
      </c>
      <c r="AE77" s="95"/>
      <c r="AF77" s="95"/>
      <c r="AG77" s="95"/>
      <c r="AH77" s="95"/>
      <c r="AI77" s="95">
        <f t="shared" si="0"/>
        <v>234099.31</v>
      </c>
      <c r="AJ77" s="95"/>
      <c r="AK77" s="95"/>
      <c r="AL77" s="95"/>
      <c r="AM77" s="95"/>
      <c r="AN77" s="75">
        <v>234099.31</v>
      </c>
      <c r="AO77" s="75"/>
      <c r="AP77" s="75"/>
      <c r="AQ77" s="75"/>
      <c r="AR77" s="75"/>
      <c r="AS77" s="95">
        <v>0</v>
      </c>
      <c r="AT77" s="95"/>
      <c r="AU77" s="95"/>
      <c r="AV77" s="95"/>
      <c r="AW77" s="95"/>
      <c r="AX77" s="77">
        <f t="shared" si="1"/>
        <v>234099.31</v>
      </c>
      <c r="AY77" s="77"/>
      <c r="AZ77" s="77"/>
      <c r="BA77" s="77"/>
      <c r="BB77" s="77"/>
      <c r="BC77" s="76">
        <f t="shared" si="2"/>
        <v>0</v>
      </c>
      <c r="BD77" s="76"/>
      <c r="BE77" s="76"/>
      <c r="BF77" s="76"/>
      <c r="BG77" s="76"/>
      <c r="BH77" s="77">
        <f t="shared" si="3"/>
        <v>0</v>
      </c>
      <c r="BI77" s="77"/>
      <c r="BJ77" s="77"/>
      <c r="BK77" s="77"/>
      <c r="BL77" s="77"/>
      <c r="BM77" s="77">
        <f t="shared" si="4"/>
        <v>0</v>
      </c>
      <c r="BN77" s="77"/>
      <c r="BO77" s="77"/>
      <c r="BP77" s="77"/>
      <c r="BQ77" s="7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129" ht="51" customHeight="1">
      <c r="A78" s="92">
        <v>0</v>
      </c>
      <c r="B78" s="92"/>
      <c r="C78" s="79" t="s">
        <v>87</v>
      </c>
      <c r="D78" s="93"/>
      <c r="E78" s="93"/>
      <c r="F78" s="93"/>
      <c r="G78" s="93"/>
      <c r="H78" s="93"/>
      <c r="I78" s="94"/>
      <c r="J78" s="78" t="s">
        <v>73</v>
      </c>
      <c r="K78" s="78"/>
      <c r="L78" s="78"/>
      <c r="M78" s="78"/>
      <c r="N78" s="78"/>
      <c r="O78" s="79" t="s">
        <v>88</v>
      </c>
      <c r="P78" s="93"/>
      <c r="Q78" s="93"/>
      <c r="R78" s="93"/>
      <c r="S78" s="93"/>
      <c r="T78" s="93"/>
      <c r="U78" s="93"/>
      <c r="V78" s="93"/>
      <c r="W78" s="93"/>
      <c r="X78" s="94"/>
      <c r="Y78" s="95">
        <v>250000</v>
      </c>
      <c r="Z78" s="95"/>
      <c r="AA78" s="95"/>
      <c r="AB78" s="95"/>
      <c r="AC78" s="95"/>
      <c r="AD78" s="95">
        <v>0</v>
      </c>
      <c r="AE78" s="95"/>
      <c r="AF78" s="95"/>
      <c r="AG78" s="95"/>
      <c r="AH78" s="95"/>
      <c r="AI78" s="95">
        <v>250000</v>
      </c>
      <c r="AJ78" s="95"/>
      <c r="AK78" s="95"/>
      <c r="AL78" s="95"/>
      <c r="AM78" s="95"/>
      <c r="AN78" s="95">
        <v>246700</v>
      </c>
      <c r="AO78" s="95"/>
      <c r="AP78" s="95"/>
      <c r="AQ78" s="95"/>
      <c r="AR78" s="95"/>
      <c r="AS78" s="95">
        <v>0</v>
      </c>
      <c r="AT78" s="95"/>
      <c r="AU78" s="95"/>
      <c r="AV78" s="95"/>
      <c r="AW78" s="95"/>
      <c r="AX78" s="77">
        <f t="shared" si="1"/>
        <v>246700</v>
      </c>
      <c r="AY78" s="77"/>
      <c r="AZ78" s="77"/>
      <c r="BA78" s="77"/>
      <c r="BB78" s="77"/>
      <c r="BC78" s="77">
        <f t="shared" si="2"/>
        <v>-3300</v>
      </c>
      <c r="BD78" s="77"/>
      <c r="BE78" s="77"/>
      <c r="BF78" s="77"/>
      <c r="BG78" s="77"/>
      <c r="BH78" s="77">
        <f t="shared" si="3"/>
        <v>0</v>
      </c>
      <c r="BI78" s="77"/>
      <c r="BJ78" s="77"/>
      <c r="BK78" s="77"/>
      <c r="BL78" s="77"/>
      <c r="BM78" s="77">
        <f t="shared" si="4"/>
        <v>-3300</v>
      </c>
      <c r="BN78" s="77"/>
      <c r="BO78" s="77"/>
      <c r="BP78" s="77"/>
      <c r="BQ78" s="7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129" ht="24.75" customHeight="1">
      <c r="A79" s="66" t="s">
        <v>190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129" ht="25.5" customHeight="1">
      <c r="A80" s="92">
        <v>0</v>
      </c>
      <c r="B80" s="92"/>
      <c r="C80" s="79" t="s">
        <v>89</v>
      </c>
      <c r="D80" s="93"/>
      <c r="E80" s="93"/>
      <c r="F80" s="93"/>
      <c r="G80" s="93"/>
      <c r="H80" s="93"/>
      <c r="I80" s="94"/>
      <c r="J80" s="78" t="s">
        <v>73</v>
      </c>
      <c r="K80" s="78"/>
      <c r="L80" s="78"/>
      <c r="M80" s="78"/>
      <c r="N80" s="78"/>
      <c r="O80" s="79" t="s">
        <v>90</v>
      </c>
      <c r="P80" s="93"/>
      <c r="Q80" s="93"/>
      <c r="R80" s="93"/>
      <c r="S80" s="93"/>
      <c r="T80" s="93"/>
      <c r="U80" s="93"/>
      <c r="V80" s="93"/>
      <c r="W80" s="93"/>
      <c r="X80" s="94"/>
      <c r="Y80" s="95">
        <v>311090</v>
      </c>
      <c r="Z80" s="95"/>
      <c r="AA80" s="95"/>
      <c r="AB80" s="95"/>
      <c r="AC80" s="95"/>
      <c r="AD80" s="95">
        <v>0</v>
      </c>
      <c r="AE80" s="95"/>
      <c r="AF80" s="95"/>
      <c r="AG80" s="95"/>
      <c r="AH80" s="95"/>
      <c r="AI80" s="95">
        <f t="shared" si="0"/>
        <v>311090</v>
      </c>
      <c r="AJ80" s="95"/>
      <c r="AK80" s="95"/>
      <c r="AL80" s="95"/>
      <c r="AM80" s="95"/>
      <c r="AN80" s="95">
        <v>311090</v>
      </c>
      <c r="AO80" s="95"/>
      <c r="AP80" s="95"/>
      <c r="AQ80" s="95"/>
      <c r="AR80" s="95"/>
      <c r="AS80" s="95">
        <v>0</v>
      </c>
      <c r="AT80" s="95"/>
      <c r="AU80" s="95"/>
      <c r="AV80" s="95"/>
      <c r="AW80" s="95"/>
      <c r="AX80" s="77">
        <f t="shared" si="1"/>
        <v>311090</v>
      </c>
      <c r="AY80" s="77"/>
      <c r="AZ80" s="77"/>
      <c r="BA80" s="77"/>
      <c r="BB80" s="77"/>
      <c r="BC80" s="77">
        <f t="shared" si="2"/>
        <v>0</v>
      </c>
      <c r="BD80" s="77"/>
      <c r="BE80" s="77"/>
      <c r="BF80" s="77"/>
      <c r="BG80" s="77"/>
      <c r="BH80" s="77">
        <f t="shared" si="3"/>
        <v>0</v>
      </c>
      <c r="BI80" s="77"/>
      <c r="BJ80" s="77"/>
      <c r="BK80" s="77"/>
      <c r="BL80" s="77"/>
      <c r="BM80" s="77">
        <f t="shared" si="4"/>
        <v>0</v>
      </c>
      <c r="BN80" s="77"/>
      <c r="BO80" s="77"/>
      <c r="BP80" s="77"/>
      <c r="BQ80" s="7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>
      <c r="A81" s="70">
        <v>0</v>
      </c>
      <c r="B81" s="70"/>
      <c r="C81" s="71" t="s">
        <v>91</v>
      </c>
      <c r="D81" s="72"/>
      <c r="E81" s="72"/>
      <c r="F81" s="72"/>
      <c r="G81" s="72"/>
      <c r="H81" s="72"/>
      <c r="I81" s="73"/>
      <c r="J81" s="74" t="s">
        <v>92</v>
      </c>
      <c r="K81" s="74"/>
      <c r="L81" s="74"/>
      <c r="M81" s="74"/>
      <c r="N81" s="74"/>
      <c r="O81" s="71" t="s">
        <v>90</v>
      </c>
      <c r="P81" s="72"/>
      <c r="Q81" s="72"/>
      <c r="R81" s="72"/>
      <c r="S81" s="72"/>
      <c r="T81" s="72"/>
      <c r="U81" s="72"/>
      <c r="V81" s="72"/>
      <c r="W81" s="72"/>
      <c r="X81" s="73"/>
      <c r="Y81" s="75">
        <v>0</v>
      </c>
      <c r="Z81" s="75"/>
      <c r="AA81" s="75"/>
      <c r="AB81" s="75"/>
      <c r="AC81" s="75"/>
      <c r="AD81" s="75">
        <v>2820799.53</v>
      </c>
      <c r="AE81" s="75"/>
      <c r="AF81" s="75"/>
      <c r="AG81" s="75"/>
      <c r="AH81" s="75"/>
      <c r="AI81" s="75">
        <f t="shared" si="0"/>
        <v>2820799.53</v>
      </c>
      <c r="AJ81" s="75"/>
      <c r="AK81" s="75"/>
      <c r="AL81" s="75"/>
      <c r="AM81" s="75"/>
      <c r="AN81" s="75">
        <v>0</v>
      </c>
      <c r="AO81" s="75"/>
      <c r="AP81" s="75"/>
      <c r="AQ81" s="75"/>
      <c r="AR81" s="75"/>
      <c r="AS81" s="75">
        <v>2820599.15</v>
      </c>
      <c r="AT81" s="75"/>
      <c r="AU81" s="75"/>
      <c r="AV81" s="75"/>
      <c r="AW81" s="75"/>
      <c r="AX81" s="76">
        <f t="shared" si="1"/>
        <v>2820599.15</v>
      </c>
      <c r="AY81" s="76"/>
      <c r="AZ81" s="76"/>
      <c r="BA81" s="76"/>
      <c r="BB81" s="76"/>
      <c r="BC81" s="76">
        <f t="shared" si="2"/>
        <v>0</v>
      </c>
      <c r="BD81" s="76"/>
      <c r="BE81" s="76"/>
      <c r="BF81" s="76"/>
      <c r="BG81" s="76"/>
      <c r="BH81" s="76">
        <f t="shared" si="3"/>
        <v>-200.37999999988824</v>
      </c>
      <c r="BI81" s="76"/>
      <c r="BJ81" s="76"/>
      <c r="BK81" s="76"/>
      <c r="BL81" s="76"/>
      <c r="BM81" s="76">
        <f t="shared" si="4"/>
        <v>-200.37999999988824</v>
      </c>
      <c r="BN81" s="76"/>
      <c r="BO81" s="76"/>
      <c r="BP81" s="76"/>
      <c r="BQ81" s="76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18.75" customHeight="1">
      <c r="A82" s="41"/>
      <c r="B82" s="41"/>
      <c r="C82" s="42"/>
      <c r="D82" s="43"/>
      <c r="E82" s="43"/>
      <c r="F82" s="43"/>
      <c r="G82" s="43"/>
      <c r="H82" s="43"/>
      <c r="I82" s="44"/>
      <c r="J82" s="62" t="s">
        <v>191</v>
      </c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>
      <c r="A83" s="92">
        <v>0</v>
      </c>
      <c r="B83" s="92"/>
      <c r="C83" s="79" t="s">
        <v>93</v>
      </c>
      <c r="D83" s="93"/>
      <c r="E83" s="93"/>
      <c r="F83" s="93"/>
      <c r="G83" s="93"/>
      <c r="H83" s="93"/>
      <c r="I83" s="94"/>
      <c r="J83" s="78" t="s">
        <v>92</v>
      </c>
      <c r="K83" s="78"/>
      <c r="L83" s="78"/>
      <c r="M83" s="78"/>
      <c r="N83" s="78"/>
      <c r="O83" s="79" t="s">
        <v>74</v>
      </c>
      <c r="P83" s="93"/>
      <c r="Q83" s="93"/>
      <c r="R83" s="93"/>
      <c r="S83" s="93"/>
      <c r="T83" s="93"/>
      <c r="U83" s="93"/>
      <c r="V83" s="93"/>
      <c r="W83" s="93"/>
      <c r="X83" s="94"/>
      <c r="Y83" s="95">
        <v>0</v>
      </c>
      <c r="Z83" s="95"/>
      <c r="AA83" s="95"/>
      <c r="AB83" s="95"/>
      <c r="AC83" s="95"/>
      <c r="AD83" s="95">
        <v>479125.47</v>
      </c>
      <c r="AE83" s="95"/>
      <c r="AF83" s="95"/>
      <c r="AG83" s="95"/>
      <c r="AH83" s="95"/>
      <c r="AI83" s="95">
        <v>479125.47</v>
      </c>
      <c r="AJ83" s="95"/>
      <c r="AK83" s="95"/>
      <c r="AL83" s="95"/>
      <c r="AM83" s="95"/>
      <c r="AN83" s="95">
        <v>0</v>
      </c>
      <c r="AO83" s="95"/>
      <c r="AP83" s="95"/>
      <c r="AQ83" s="95"/>
      <c r="AR83" s="95"/>
      <c r="AS83" s="95">
        <v>478725.57</v>
      </c>
      <c r="AT83" s="95"/>
      <c r="AU83" s="95"/>
      <c r="AV83" s="95"/>
      <c r="AW83" s="95"/>
      <c r="AX83" s="77">
        <f t="shared" si="1"/>
        <v>478725.57</v>
      </c>
      <c r="AY83" s="77"/>
      <c r="AZ83" s="77"/>
      <c r="BA83" s="77"/>
      <c r="BB83" s="77"/>
      <c r="BC83" s="77">
        <f t="shared" si="2"/>
        <v>0</v>
      </c>
      <c r="BD83" s="77"/>
      <c r="BE83" s="77"/>
      <c r="BF83" s="77"/>
      <c r="BG83" s="77"/>
      <c r="BH83" s="77">
        <f t="shared" si="3"/>
        <v>-399.89999999996508</v>
      </c>
      <c r="BI83" s="77"/>
      <c r="BJ83" s="77"/>
      <c r="BK83" s="77"/>
      <c r="BL83" s="77"/>
      <c r="BM83" s="77">
        <f t="shared" si="4"/>
        <v>-399.89999999996508</v>
      </c>
      <c r="BN83" s="77"/>
      <c r="BO83" s="77"/>
      <c r="BP83" s="77"/>
      <c r="BQ83" s="7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4" customHeight="1">
      <c r="A84" s="27"/>
      <c r="B84" s="27"/>
      <c r="C84" s="30"/>
      <c r="D84" s="28"/>
      <c r="E84" s="28"/>
      <c r="F84" s="28"/>
      <c r="G84" s="28"/>
      <c r="H84" s="28"/>
      <c r="I84" s="29"/>
      <c r="J84" s="59" t="s">
        <v>192</v>
      </c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>
      <c r="A85" s="92">
        <v>0</v>
      </c>
      <c r="B85" s="92"/>
      <c r="C85" s="79" t="s">
        <v>94</v>
      </c>
      <c r="D85" s="93"/>
      <c r="E85" s="93"/>
      <c r="F85" s="93"/>
      <c r="G85" s="93"/>
      <c r="H85" s="93"/>
      <c r="I85" s="94"/>
      <c r="J85" s="78" t="s">
        <v>73</v>
      </c>
      <c r="K85" s="78"/>
      <c r="L85" s="78"/>
      <c r="M85" s="78"/>
      <c r="N85" s="78"/>
      <c r="O85" s="79" t="s">
        <v>74</v>
      </c>
      <c r="P85" s="93"/>
      <c r="Q85" s="93"/>
      <c r="R85" s="93"/>
      <c r="S85" s="93"/>
      <c r="T85" s="93"/>
      <c r="U85" s="93"/>
      <c r="V85" s="93"/>
      <c r="W85" s="93"/>
      <c r="X85" s="94"/>
      <c r="Y85" s="95">
        <v>10000</v>
      </c>
      <c r="Z85" s="95"/>
      <c r="AA85" s="95"/>
      <c r="AB85" s="95"/>
      <c r="AC85" s="95"/>
      <c r="AD85" s="95">
        <v>0</v>
      </c>
      <c r="AE85" s="95"/>
      <c r="AF85" s="95"/>
      <c r="AG85" s="95"/>
      <c r="AH85" s="95"/>
      <c r="AI85" s="95">
        <f t="shared" si="0"/>
        <v>10000</v>
      </c>
      <c r="AJ85" s="95"/>
      <c r="AK85" s="95"/>
      <c r="AL85" s="95"/>
      <c r="AM85" s="95"/>
      <c r="AN85" s="95">
        <v>10000</v>
      </c>
      <c r="AO85" s="95"/>
      <c r="AP85" s="95"/>
      <c r="AQ85" s="95"/>
      <c r="AR85" s="95"/>
      <c r="AS85" s="95">
        <v>0</v>
      </c>
      <c r="AT85" s="95"/>
      <c r="AU85" s="95"/>
      <c r="AV85" s="95"/>
      <c r="AW85" s="95"/>
      <c r="AX85" s="77">
        <f t="shared" si="1"/>
        <v>10000</v>
      </c>
      <c r="AY85" s="77"/>
      <c r="AZ85" s="77"/>
      <c r="BA85" s="77"/>
      <c r="BB85" s="77"/>
      <c r="BC85" s="77">
        <f t="shared" si="2"/>
        <v>0</v>
      </c>
      <c r="BD85" s="77"/>
      <c r="BE85" s="77"/>
      <c r="BF85" s="77"/>
      <c r="BG85" s="77"/>
      <c r="BH85" s="77">
        <f t="shared" si="3"/>
        <v>0</v>
      </c>
      <c r="BI85" s="77"/>
      <c r="BJ85" s="77"/>
      <c r="BK85" s="77"/>
      <c r="BL85" s="77"/>
      <c r="BM85" s="77">
        <f t="shared" si="4"/>
        <v>0</v>
      </c>
      <c r="BN85" s="77"/>
      <c r="BO85" s="77"/>
      <c r="BP85" s="77"/>
      <c r="BQ85" s="7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>
      <c r="A86" s="92">
        <v>0</v>
      </c>
      <c r="B86" s="92"/>
      <c r="C86" s="79" t="s">
        <v>95</v>
      </c>
      <c r="D86" s="93"/>
      <c r="E86" s="93"/>
      <c r="F86" s="93"/>
      <c r="G86" s="93"/>
      <c r="H86" s="93"/>
      <c r="I86" s="94"/>
      <c r="J86" s="78" t="s">
        <v>73</v>
      </c>
      <c r="K86" s="78"/>
      <c r="L86" s="78"/>
      <c r="M86" s="78"/>
      <c r="N86" s="78"/>
      <c r="O86" s="79" t="s">
        <v>74</v>
      </c>
      <c r="P86" s="93"/>
      <c r="Q86" s="93"/>
      <c r="R86" s="93"/>
      <c r="S86" s="93"/>
      <c r="T86" s="93"/>
      <c r="U86" s="93"/>
      <c r="V86" s="93"/>
      <c r="W86" s="93"/>
      <c r="X86" s="94"/>
      <c r="Y86" s="95">
        <v>83800</v>
      </c>
      <c r="Z86" s="95"/>
      <c r="AA86" s="95"/>
      <c r="AB86" s="95"/>
      <c r="AC86" s="95"/>
      <c r="AD86" s="95">
        <v>0</v>
      </c>
      <c r="AE86" s="95"/>
      <c r="AF86" s="95"/>
      <c r="AG86" s="95"/>
      <c r="AH86" s="95"/>
      <c r="AI86" s="95">
        <v>83800</v>
      </c>
      <c r="AJ86" s="95"/>
      <c r="AK86" s="95"/>
      <c r="AL86" s="95"/>
      <c r="AM86" s="95"/>
      <c r="AN86" s="179">
        <v>83800</v>
      </c>
      <c r="AO86" s="179"/>
      <c r="AP86" s="179"/>
      <c r="AQ86" s="179"/>
      <c r="AR86" s="179"/>
      <c r="AS86" s="95">
        <v>0</v>
      </c>
      <c r="AT86" s="95"/>
      <c r="AU86" s="95"/>
      <c r="AV86" s="95"/>
      <c r="AW86" s="95"/>
      <c r="AX86" s="77">
        <f t="shared" si="1"/>
        <v>83800</v>
      </c>
      <c r="AY86" s="77"/>
      <c r="AZ86" s="77"/>
      <c r="BA86" s="77"/>
      <c r="BB86" s="77"/>
      <c r="BC86" s="76">
        <f t="shared" si="2"/>
        <v>0</v>
      </c>
      <c r="BD86" s="76"/>
      <c r="BE86" s="76"/>
      <c r="BF86" s="76"/>
      <c r="BG86" s="76"/>
      <c r="BH86" s="77">
        <f t="shared" si="3"/>
        <v>0</v>
      </c>
      <c r="BI86" s="77"/>
      <c r="BJ86" s="77"/>
      <c r="BK86" s="77"/>
      <c r="BL86" s="77"/>
      <c r="BM86" s="77">
        <f t="shared" si="4"/>
        <v>0</v>
      </c>
      <c r="BN86" s="77"/>
      <c r="BO86" s="77"/>
      <c r="BP86" s="77"/>
      <c r="BQ86" s="7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19" customFormat="1" ht="15.75">
      <c r="A87" s="102">
        <v>0</v>
      </c>
      <c r="B87" s="102"/>
      <c r="C87" s="176" t="s">
        <v>96</v>
      </c>
      <c r="D87" s="144"/>
      <c r="E87" s="144"/>
      <c r="F87" s="144"/>
      <c r="G87" s="144"/>
      <c r="H87" s="144"/>
      <c r="I87" s="145"/>
      <c r="J87" s="130" t="s">
        <v>71</v>
      </c>
      <c r="K87" s="130"/>
      <c r="L87" s="130"/>
      <c r="M87" s="130"/>
      <c r="N87" s="130"/>
      <c r="O87" s="176" t="s">
        <v>71</v>
      </c>
      <c r="P87" s="144"/>
      <c r="Q87" s="144"/>
      <c r="R87" s="144"/>
      <c r="S87" s="144"/>
      <c r="T87" s="144"/>
      <c r="U87" s="144"/>
      <c r="V87" s="144"/>
      <c r="W87" s="144"/>
      <c r="X87" s="145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21"/>
      <c r="BS87" s="21"/>
      <c r="BT87" s="21"/>
      <c r="BU87" s="21"/>
      <c r="BV87" s="21"/>
      <c r="BW87" s="21"/>
      <c r="BX87" s="21"/>
      <c r="BY87" s="21"/>
      <c r="BZ87" s="22"/>
    </row>
    <row r="88" spans="1:78" ht="51" customHeight="1">
      <c r="A88" s="92">
        <v>0</v>
      </c>
      <c r="B88" s="92"/>
      <c r="C88" s="79" t="s">
        <v>97</v>
      </c>
      <c r="D88" s="93"/>
      <c r="E88" s="93"/>
      <c r="F88" s="93"/>
      <c r="G88" s="93"/>
      <c r="H88" s="93"/>
      <c r="I88" s="94"/>
      <c r="J88" s="78" t="s">
        <v>98</v>
      </c>
      <c r="K88" s="78"/>
      <c r="L88" s="78"/>
      <c r="M88" s="78"/>
      <c r="N88" s="78"/>
      <c r="O88" s="79" t="s">
        <v>99</v>
      </c>
      <c r="P88" s="93"/>
      <c r="Q88" s="93"/>
      <c r="R88" s="93"/>
      <c r="S88" s="93"/>
      <c r="T88" s="93"/>
      <c r="U88" s="93"/>
      <c r="V88" s="93"/>
      <c r="W88" s="93"/>
      <c r="X88" s="94"/>
      <c r="Y88" s="95">
        <v>325700</v>
      </c>
      <c r="Z88" s="95"/>
      <c r="AA88" s="95"/>
      <c r="AB88" s="95"/>
      <c r="AC88" s="95"/>
      <c r="AD88" s="95">
        <v>0</v>
      </c>
      <c r="AE88" s="95"/>
      <c r="AF88" s="95"/>
      <c r="AG88" s="95"/>
      <c r="AH88" s="95"/>
      <c r="AI88" s="95">
        <f t="shared" ref="AI88:AI100" si="5">Y88+AD88</f>
        <v>325700</v>
      </c>
      <c r="AJ88" s="95"/>
      <c r="AK88" s="95"/>
      <c r="AL88" s="95"/>
      <c r="AM88" s="95"/>
      <c r="AN88" s="95">
        <v>303159</v>
      </c>
      <c r="AO88" s="95"/>
      <c r="AP88" s="95"/>
      <c r="AQ88" s="95"/>
      <c r="AR88" s="95"/>
      <c r="AS88" s="95">
        <v>0</v>
      </c>
      <c r="AT88" s="95"/>
      <c r="AU88" s="95"/>
      <c r="AV88" s="95"/>
      <c r="AW88" s="95"/>
      <c r="AX88" s="77">
        <f t="shared" ref="AX88:AX99" si="6">AN88+AS88</f>
        <v>303159</v>
      </c>
      <c r="AY88" s="77"/>
      <c r="AZ88" s="77"/>
      <c r="BA88" s="77"/>
      <c r="BB88" s="77"/>
      <c r="BC88" s="77">
        <f t="shared" ref="BC88:BC100" si="7">AN88-Y88</f>
        <v>-22541</v>
      </c>
      <c r="BD88" s="77"/>
      <c r="BE88" s="77"/>
      <c r="BF88" s="77"/>
      <c r="BG88" s="77"/>
      <c r="BH88" s="77">
        <f t="shared" ref="BH88:BH100" si="8">AS88-AD88</f>
        <v>0</v>
      </c>
      <c r="BI88" s="77"/>
      <c r="BJ88" s="77"/>
      <c r="BK88" s="77"/>
      <c r="BL88" s="77"/>
      <c r="BM88" s="77">
        <f t="shared" ref="BM88:BM100" si="9">BC88+BH88</f>
        <v>-22541</v>
      </c>
      <c r="BN88" s="77"/>
      <c r="BO88" s="77"/>
      <c r="BP88" s="77"/>
      <c r="BQ88" s="7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>
      <c r="A89" s="92">
        <v>0</v>
      </c>
      <c r="B89" s="92"/>
      <c r="C89" s="79" t="s">
        <v>100</v>
      </c>
      <c r="D89" s="93"/>
      <c r="E89" s="93"/>
      <c r="F89" s="93"/>
      <c r="G89" s="93"/>
      <c r="H89" s="93"/>
      <c r="I89" s="94"/>
      <c r="J89" s="78" t="s">
        <v>101</v>
      </c>
      <c r="K89" s="78"/>
      <c r="L89" s="78"/>
      <c r="M89" s="78"/>
      <c r="N89" s="78"/>
      <c r="O89" s="79" t="s">
        <v>170</v>
      </c>
      <c r="P89" s="93"/>
      <c r="Q89" s="93"/>
      <c r="R89" s="93"/>
      <c r="S89" s="93"/>
      <c r="T89" s="93"/>
      <c r="U89" s="93"/>
      <c r="V89" s="93"/>
      <c r="W89" s="93"/>
      <c r="X89" s="94"/>
      <c r="Y89" s="95">
        <v>134300</v>
      </c>
      <c r="Z89" s="95"/>
      <c r="AA89" s="95"/>
      <c r="AB89" s="95"/>
      <c r="AC89" s="95"/>
      <c r="AD89" s="95">
        <v>0</v>
      </c>
      <c r="AE89" s="95"/>
      <c r="AF89" s="95"/>
      <c r="AG89" s="95"/>
      <c r="AH89" s="95"/>
      <c r="AI89" s="95">
        <f t="shared" si="5"/>
        <v>134300</v>
      </c>
      <c r="AJ89" s="95"/>
      <c r="AK89" s="95"/>
      <c r="AL89" s="95"/>
      <c r="AM89" s="95"/>
      <c r="AN89" s="75">
        <v>132325</v>
      </c>
      <c r="AO89" s="75"/>
      <c r="AP89" s="75"/>
      <c r="AQ89" s="75"/>
      <c r="AR89" s="75"/>
      <c r="AS89" s="95">
        <v>0</v>
      </c>
      <c r="AT89" s="95"/>
      <c r="AU89" s="95"/>
      <c r="AV89" s="95"/>
      <c r="AW89" s="95"/>
      <c r="AX89" s="77">
        <f t="shared" si="6"/>
        <v>132325</v>
      </c>
      <c r="AY89" s="77"/>
      <c r="AZ89" s="77"/>
      <c r="BA89" s="77"/>
      <c r="BB89" s="77"/>
      <c r="BC89" s="76">
        <f t="shared" si="7"/>
        <v>-1975</v>
      </c>
      <c r="BD89" s="76"/>
      <c r="BE89" s="76"/>
      <c r="BF89" s="76"/>
      <c r="BG89" s="76"/>
      <c r="BH89" s="77">
        <f t="shared" si="8"/>
        <v>0</v>
      </c>
      <c r="BI89" s="77"/>
      <c r="BJ89" s="77"/>
      <c r="BK89" s="77"/>
      <c r="BL89" s="77"/>
      <c r="BM89" s="77">
        <f t="shared" si="9"/>
        <v>-1975</v>
      </c>
      <c r="BN89" s="77"/>
      <c r="BO89" s="77"/>
      <c r="BP89" s="77"/>
      <c r="BQ89" s="7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>
      <c r="A90" s="92">
        <v>0</v>
      </c>
      <c r="B90" s="92"/>
      <c r="C90" s="79" t="s">
        <v>102</v>
      </c>
      <c r="D90" s="93"/>
      <c r="E90" s="93"/>
      <c r="F90" s="93"/>
      <c r="G90" s="93"/>
      <c r="H90" s="93"/>
      <c r="I90" s="94"/>
      <c r="J90" s="78" t="s">
        <v>98</v>
      </c>
      <c r="K90" s="78"/>
      <c r="L90" s="78"/>
      <c r="M90" s="78"/>
      <c r="N90" s="78"/>
      <c r="O90" s="79" t="s">
        <v>103</v>
      </c>
      <c r="P90" s="93"/>
      <c r="Q90" s="93"/>
      <c r="R90" s="93"/>
      <c r="S90" s="93"/>
      <c r="T90" s="93"/>
      <c r="U90" s="93"/>
      <c r="V90" s="93"/>
      <c r="W90" s="93"/>
      <c r="X90" s="94"/>
      <c r="Y90" s="95">
        <v>13300</v>
      </c>
      <c r="Z90" s="95"/>
      <c r="AA90" s="95"/>
      <c r="AB90" s="95"/>
      <c r="AC90" s="95"/>
      <c r="AD90" s="95">
        <v>0</v>
      </c>
      <c r="AE90" s="95"/>
      <c r="AF90" s="95"/>
      <c r="AG90" s="95"/>
      <c r="AH90" s="95"/>
      <c r="AI90" s="95">
        <f t="shared" si="5"/>
        <v>13300</v>
      </c>
      <c r="AJ90" s="95"/>
      <c r="AK90" s="95"/>
      <c r="AL90" s="95"/>
      <c r="AM90" s="95"/>
      <c r="AN90" s="95">
        <v>11794</v>
      </c>
      <c r="AO90" s="95"/>
      <c r="AP90" s="95"/>
      <c r="AQ90" s="95"/>
      <c r="AR90" s="95"/>
      <c r="AS90" s="95">
        <v>0</v>
      </c>
      <c r="AT90" s="95"/>
      <c r="AU90" s="95"/>
      <c r="AV90" s="95"/>
      <c r="AW90" s="95"/>
      <c r="AX90" s="77">
        <f t="shared" si="6"/>
        <v>11794</v>
      </c>
      <c r="AY90" s="77"/>
      <c r="AZ90" s="77"/>
      <c r="BA90" s="77"/>
      <c r="BB90" s="77"/>
      <c r="BC90" s="76">
        <f t="shared" si="7"/>
        <v>-1506</v>
      </c>
      <c r="BD90" s="76"/>
      <c r="BE90" s="76"/>
      <c r="BF90" s="76"/>
      <c r="BG90" s="76"/>
      <c r="BH90" s="77">
        <f t="shared" si="8"/>
        <v>0</v>
      </c>
      <c r="BI90" s="77"/>
      <c r="BJ90" s="77"/>
      <c r="BK90" s="77"/>
      <c r="BL90" s="77"/>
      <c r="BM90" s="77">
        <f t="shared" si="9"/>
        <v>-1506</v>
      </c>
      <c r="BN90" s="77"/>
      <c r="BO90" s="77"/>
      <c r="BP90" s="77"/>
      <c r="BQ90" s="7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25.5" customHeight="1">
      <c r="A91" s="27"/>
      <c r="B91" s="27"/>
      <c r="C91" s="30"/>
      <c r="D91" s="28"/>
      <c r="E91" s="28"/>
      <c r="F91" s="28"/>
      <c r="G91" s="28"/>
      <c r="H91" s="28"/>
      <c r="I91" s="29"/>
      <c r="J91" s="138" t="s">
        <v>193</v>
      </c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6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51" customHeight="1">
      <c r="A92" s="92">
        <v>0</v>
      </c>
      <c r="B92" s="92"/>
      <c r="C92" s="79" t="s">
        <v>104</v>
      </c>
      <c r="D92" s="93"/>
      <c r="E92" s="93"/>
      <c r="F92" s="93"/>
      <c r="G92" s="93"/>
      <c r="H92" s="93"/>
      <c r="I92" s="94"/>
      <c r="J92" s="78" t="s">
        <v>98</v>
      </c>
      <c r="K92" s="78"/>
      <c r="L92" s="78"/>
      <c r="M92" s="78"/>
      <c r="N92" s="78"/>
      <c r="O92" s="79" t="s">
        <v>105</v>
      </c>
      <c r="P92" s="93"/>
      <c r="Q92" s="93"/>
      <c r="R92" s="93"/>
      <c r="S92" s="93"/>
      <c r="T92" s="93"/>
      <c r="U92" s="93"/>
      <c r="V92" s="93"/>
      <c r="W92" s="93"/>
      <c r="X92" s="94"/>
      <c r="Y92" s="95">
        <v>0</v>
      </c>
      <c r="Z92" s="95"/>
      <c r="AA92" s="95"/>
      <c r="AB92" s="95"/>
      <c r="AC92" s="95"/>
      <c r="AD92" s="95">
        <v>14200</v>
      </c>
      <c r="AE92" s="95"/>
      <c r="AF92" s="95"/>
      <c r="AG92" s="95"/>
      <c r="AH92" s="95"/>
      <c r="AI92" s="95">
        <f t="shared" si="5"/>
        <v>14200</v>
      </c>
      <c r="AJ92" s="95"/>
      <c r="AK92" s="95"/>
      <c r="AL92" s="95"/>
      <c r="AM92" s="95"/>
      <c r="AN92" s="95">
        <v>0</v>
      </c>
      <c r="AO92" s="95"/>
      <c r="AP92" s="95"/>
      <c r="AQ92" s="95"/>
      <c r="AR92" s="95"/>
      <c r="AS92" s="95">
        <v>10300</v>
      </c>
      <c r="AT92" s="95"/>
      <c r="AU92" s="95"/>
      <c r="AV92" s="95"/>
      <c r="AW92" s="95"/>
      <c r="AX92" s="77">
        <f t="shared" si="6"/>
        <v>10300</v>
      </c>
      <c r="AY92" s="77"/>
      <c r="AZ92" s="77"/>
      <c r="BA92" s="77"/>
      <c r="BB92" s="77"/>
      <c r="BC92" s="77">
        <f t="shared" si="7"/>
        <v>0</v>
      </c>
      <c r="BD92" s="77"/>
      <c r="BE92" s="77"/>
      <c r="BF92" s="77"/>
      <c r="BG92" s="77"/>
      <c r="BH92" s="77">
        <f t="shared" si="8"/>
        <v>-3900</v>
      </c>
      <c r="BI92" s="77"/>
      <c r="BJ92" s="77"/>
      <c r="BK92" s="77"/>
      <c r="BL92" s="77"/>
      <c r="BM92" s="77">
        <f t="shared" si="9"/>
        <v>-3900</v>
      </c>
      <c r="BN92" s="77"/>
      <c r="BO92" s="77"/>
      <c r="BP92" s="77"/>
      <c r="BQ92" s="7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 customHeight="1">
      <c r="A93" s="92">
        <v>0</v>
      </c>
      <c r="B93" s="92"/>
      <c r="C93" s="79" t="s">
        <v>106</v>
      </c>
      <c r="D93" s="93"/>
      <c r="E93" s="93"/>
      <c r="F93" s="93"/>
      <c r="G93" s="93"/>
      <c r="H93" s="93"/>
      <c r="I93" s="94"/>
      <c r="J93" s="78" t="s">
        <v>77</v>
      </c>
      <c r="K93" s="78"/>
      <c r="L93" s="78"/>
      <c r="M93" s="78"/>
      <c r="N93" s="78"/>
      <c r="O93" s="79" t="s">
        <v>78</v>
      </c>
      <c r="P93" s="93"/>
      <c r="Q93" s="93"/>
      <c r="R93" s="93"/>
      <c r="S93" s="93"/>
      <c r="T93" s="93"/>
      <c r="U93" s="93"/>
      <c r="V93" s="93"/>
      <c r="W93" s="93"/>
      <c r="X93" s="94"/>
      <c r="Y93" s="95">
        <v>3820</v>
      </c>
      <c r="Z93" s="95"/>
      <c r="AA93" s="95"/>
      <c r="AB93" s="95"/>
      <c r="AC93" s="95"/>
      <c r="AD93" s="95">
        <v>0</v>
      </c>
      <c r="AE93" s="95"/>
      <c r="AF93" s="95"/>
      <c r="AG93" s="95"/>
      <c r="AH93" s="95"/>
      <c r="AI93" s="95">
        <f t="shared" si="5"/>
        <v>3820</v>
      </c>
      <c r="AJ93" s="95"/>
      <c r="AK93" s="95"/>
      <c r="AL93" s="95"/>
      <c r="AM93" s="95"/>
      <c r="AN93" s="75">
        <v>0</v>
      </c>
      <c r="AO93" s="75"/>
      <c r="AP93" s="75"/>
      <c r="AQ93" s="75"/>
      <c r="AR93" s="75"/>
      <c r="AS93" s="75">
        <v>2931</v>
      </c>
      <c r="AT93" s="75"/>
      <c r="AU93" s="75"/>
      <c r="AV93" s="75"/>
      <c r="AW93" s="75"/>
      <c r="AX93" s="77">
        <f t="shared" si="6"/>
        <v>2931</v>
      </c>
      <c r="AY93" s="77"/>
      <c r="AZ93" s="77"/>
      <c r="BA93" s="77"/>
      <c r="BB93" s="77"/>
      <c r="BC93" s="76">
        <f>AN93-Y93</f>
        <v>-3820</v>
      </c>
      <c r="BD93" s="76"/>
      <c r="BE93" s="76"/>
      <c r="BF93" s="76"/>
      <c r="BG93" s="76"/>
      <c r="BH93" s="77">
        <f t="shared" si="8"/>
        <v>2931</v>
      </c>
      <c r="BI93" s="77"/>
      <c r="BJ93" s="77"/>
      <c r="BK93" s="77"/>
      <c r="BL93" s="77"/>
      <c r="BM93" s="77">
        <f t="shared" si="9"/>
        <v>-889</v>
      </c>
      <c r="BN93" s="77"/>
      <c r="BO93" s="77"/>
      <c r="BP93" s="77"/>
      <c r="BQ93" s="7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3.25" customHeight="1">
      <c r="A94" s="27"/>
      <c r="B94" s="27"/>
      <c r="C94" s="30"/>
      <c r="D94" s="28"/>
      <c r="E94" s="28"/>
      <c r="F94" s="28"/>
      <c r="G94" s="28"/>
      <c r="H94" s="28"/>
      <c r="I94" s="29"/>
      <c r="J94" s="59" t="s">
        <v>194</v>
      </c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38.25" customHeight="1">
      <c r="A95" s="70">
        <v>0</v>
      </c>
      <c r="B95" s="70"/>
      <c r="C95" s="71" t="s">
        <v>107</v>
      </c>
      <c r="D95" s="72"/>
      <c r="E95" s="72"/>
      <c r="F95" s="72"/>
      <c r="G95" s="72"/>
      <c r="H95" s="72"/>
      <c r="I95" s="73"/>
      <c r="J95" s="74" t="s">
        <v>77</v>
      </c>
      <c r="K95" s="74"/>
      <c r="L95" s="74"/>
      <c r="M95" s="74"/>
      <c r="N95" s="74"/>
      <c r="O95" s="71" t="s">
        <v>108</v>
      </c>
      <c r="P95" s="72"/>
      <c r="Q95" s="72"/>
      <c r="R95" s="72"/>
      <c r="S95" s="72"/>
      <c r="T95" s="72"/>
      <c r="U95" s="72"/>
      <c r="V95" s="72"/>
      <c r="W95" s="72"/>
      <c r="X95" s="73"/>
      <c r="Y95" s="75">
        <v>0</v>
      </c>
      <c r="Z95" s="75"/>
      <c r="AA95" s="75"/>
      <c r="AB95" s="75"/>
      <c r="AC95" s="75"/>
      <c r="AD95" s="75">
        <v>3</v>
      </c>
      <c r="AE95" s="75"/>
      <c r="AF95" s="75"/>
      <c r="AG95" s="75"/>
      <c r="AH95" s="75"/>
      <c r="AI95" s="75">
        <f t="shared" si="5"/>
        <v>3</v>
      </c>
      <c r="AJ95" s="75"/>
      <c r="AK95" s="75"/>
      <c r="AL95" s="75"/>
      <c r="AM95" s="75"/>
      <c r="AN95" s="75">
        <v>0</v>
      </c>
      <c r="AO95" s="75"/>
      <c r="AP95" s="75"/>
      <c r="AQ95" s="75"/>
      <c r="AR95" s="75"/>
      <c r="AS95" s="75">
        <v>3</v>
      </c>
      <c r="AT95" s="75"/>
      <c r="AU95" s="75"/>
      <c r="AV95" s="75"/>
      <c r="AW95" s="75"/>
      <c r="AX95" s="76">
        <f t="shared" si="6"/>
        <v>3</v>
      </c>
      <c r="AY95" s="76"/>
      <c r="AZ95" s="76"/>
      <c r="BA95" s="76"/>
      <c r="BB95" s="76"/>
      <c r="BC95" s="76">
        <f t="shared" si="7"/>
        <v>0</v>
      </c>
      <c r="BD95" s="76"/>
      <c r="BE95" s="76"/>
      <c r="BF95" s="76"/>
      <c r="BG95" s="76"/>
      <c r="BH95" s="76">
        <f t="shared" si="8"/>
        <v>0</v>
      </c>
      <c r="BI95" s="76"/>
      <c r="BJ95" s="76"/>
      <c r="BK95" s="76"/>
      <c r="BL95" s="76"/>
      <c r="BM95" s="76">
        <f t="shared" si="9"/>
        <v>0</v>
      </c>
      <c r="BN95" s="76"/>
      <c r="BO95" s="76"/>
      <c r="BP95" s="76"/>
      <c r="BQ95" s="76"/>
      <c r="BR95" s="45"/>
      <c r="BS95" s="45"/>
      <c r="BT95" s="45"/>
      <c r="BU95" s="45"/>
      <c r="BV95" s="11"/>
      <c r="BW95" s="11"/>
      <c r="BX95" s="11"/>
      <c r="BY95" s="11"/>
      <c r="BZ95" s="9"/>
    </row>
    <row r="96" spans="1:78" ht="50.25" customHeight="1">
      <c r="A96" s="92">
        <v>0</v>
      </c>
      <c r="B96" s="92"/>
      <c r="C96" s="79" t="s">
        <v>109</v>
      </c>
      <c r="D96" s="93"/>
      <c r="E96" s="93"/>
      <c r="F96" s="93"/>
      <c r="G96" s="93"/>
      <c r="H96" s="93"/>
      <c r="I96" s="94"/>
      <c r="J96" s="78" t="s">
        <v>110</v>
      </c>
      <c r="K96" s="78"/>
      <c r="L96" s="78"/>
      <c r="M96" s="78"/>
      <c r="N96" s="78"/>
      <c r="O96" s="79" t="s">
        <v>111</v>
      </c>
      <c r="P96" s="93"/>
      <c r="Q96" s="93"/>
      <c r="R96" s="93"/>
      <c r="S96" s="93"/>
      <c r="T96" s="93"/>
      <c r="U96" s="93"/>
      <c r="V96" s="93"/>
      <c r="W96" s="93"/>
      <c r="X96" s="94"/>
      <c r="Y96" s="95">
        <v>436</v>
      </c>
      <c r="Z96" s="95"/>
      <c r="AA96" s="95"/>
      <c r="AB96" s="95"/>
      <c r="AC96" s="95"/>
      <c r="AD96" s="95">
        <v>0</v>
      </c>
      <c r="AE96" s="95"/>
      <c r="AF96" s="95"/>
      <c r="AG96" s="95"/>
      <c r="AH96" s="95"/>
      <c r="AI96" s="95">
        <f t="shared" si="5"/>
        <v>436</v>
      </c>
      <c r="AJ96" s="95"/>
      <c r="AK96" s="95"/>
      <c r="AL96" s="95"/>
      <c r="AM96" s="95"/>
      <c r="AN96" s="95">
        <v>436</v>
      </c>
      <c r="AO96" s="95"/>
      <c r="AP96" s="95"/>
      <c r="AQ96" s="95"/>
      <c r="AR96" s="95"/>
      <c r="AS96" s="95">
        <v>0</v>
      </c>
      <c r="AT96" s="95"/>
      <c r="AU96" s="95"/>
      <c r="AV96" s="95"/>
      <c r="AW96" s="95"/>
      <c r="AX96" s="77">
        <f t="shared" si="6"/>
        <v>436</v>
      </c>
      <c r="AY96" s="77"/>
      <c r="AZ96" s="77"/>
      <c r="BA96" s="77"/>
      <c r="BB96" s="77"/>
      <c r="BC96" s="77">
        <f t="shared" si="7"/>
        <v>0</v>
      </c>
      <c r="BD96" s="77"/>
      <c r="BE96" s="77"/>
      <c r="BF96" s="77"/>
      <c r="BG96" s="77"/>
      <c r="BH96" s="77">
        <f t="shared" si="8"/>
        <v>0</v>
      </c>
      <c r="BI96" s="77"/>
      <c r="BJ96" s="77"/>
      <c r="BK96" s="77"/>
      <c r="BL96" s="77"/>
      <c r="BM96" s="77">
        <f t="shared" si="9"/>
        <v>0</v>
      </c>
      <c r="BN96" s="77"/>
      <c r="BO96" s="77"/>
      <c r="BP96" s="77"/>
      <c r="BQ96" s="77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38.25" customHeight="1">
      <c r="A97" s="92">
        <v>0</v>
      </c>
      <c r="B97" s="92"/>
      <c r="C97" s="79" t="s">
        <v>112</v>
      </c>
      <c r="D97" s="93"/>
      <c r="E97" s="93"/>
      <c r="F97" s="93"/>
      <c r="G97" s="93"/>
      <c r="H97" s="93"/>
      <c r="I97" s="94"/>
      <c r="J97" s="78" t="s">
        <v>77</v>
      </c>
      <c r="K97" s="78"/>
      <c r="L97" s="78"/>
      <c r="M97" s="78"/>
      <c r="N97" s="78"/>
      <c r="O97" s="79" t="s">
        <v>113</v>
      </c>
      <c r="P97" s="93"/>
      <c r="Q97" s="93"/>
      <c r="R97" s="93"/>
      <c r="S97" s="93"/>
      <c r="T97" s="93"/>
      <c r="U97" s="93"/>
      <c r="V97" s="93"/>
      <c r="W97" s="93"/>
      <c r="X97" s="94"/>
      <c r="Y97" s="95">
        <v>0</v>
      </c>
      <c r="Z97" s="95"/>
      <c r="AA97" s="95"/>
      <c r="AB97" s="95"/>
      <c r="AC97" s="95"/>
      <c r="AD97" s="95">
        <v>37</v>
      </c>
      <c r="AE97" s="95"/>
      <c r="AF97" s="95"/>
      <c r="AG97" s="95"/>
      <c r="AH97" s="95"/>
      <c r="AI97" s="95">
        <f t="shared" si="5"/>
        <v>37</v>
      </c>
      <c r="AJ97" s="95"/>
      <c r="AK97" s="95"/>
      <c r="AL97" s="95"/>
      <c r="AM97" s="95"/>
      <c r="AN97" s="95">
        <v>0</v>
      </c>
      <c r="AO97" s="95"/>
      <c r="AP97" s="95"/>
      <c r="AQ97" s="95"/>
      <c r="AR97" s="95"/>
      <c r="AS97" s="95">
        <v>37</v>
      </c>
      <c r="AT97" s="95"/>
      <c r="AU97" s="95"/>
      <c r="AV97" s="95"/>
      <c r="AW97" s="95"/>
      <c r="AX97" s="77">
        <f t="shared" si="6"/>
        <v>37</v>
      </c>
      <c r="AY97" s="77"/>
      <c r="AZ97" s="77"/>
      <c r="BA97" s="77"/>
      <c r="BB97" s="77"/>
      <c r="BC97" s="77">
        <f t="shared" si="7"/>
        <v>0</v>
      </c>
      <c r="BD97" s="77"/>
      <c r="BE97" s="77"/>
      <c r="BF97" s="77"/>
      <c r="BG97" s="77"/>
      <c r="BH97" s="77">
        <f t="shared" si="8"/>
        <v>0</v>
      </c>
      <c r="BI97" s="77"/>
      <c r="BJ97" s="77"/>
      <c r="BK97" s="77"/>
      <c r="BL97" s="77"/>
      <c r="BM97" s="77">
        <f t="shared" si="9"/>
        <v>0</v>
      </c>
      <c r="BN97" s="77"/>
      <c r="BO97" s="77"/>
      <c r="BP97" s="77"/>
      <c r="BQ97" s="77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25.5" customHeight="1">
      <c r="A98" s="92">
        <v>0</v>
      </c>
      <c r="B98" s="92"/>
      <c r="C98" s="79" t="s">
        <v>114</v>
      </c>
      <c r="D98" s="93"/>
      <c r="E98" s="93"/>
      <c r="F98" s="93"/>
      <c r="G98" s="93"/>
      <c r="H98" s="93"/>
      <c r="I98" s="94"/>
      <c r="J98" s="78" t="s">
        <v>77</v>
      </c>
      <c r="K98" s="78"/>
      <c r="L98" s="78"/>
      <c r="M98" s="78"/>
      <c r="N98" s="78"/>
      <c r="O98" s="79" t="s">
        <v>113</v>
      </c>
      <c r="P98" s="93"/>
      <c r="Q98" s="93"/>
      <c r="R98" s="93"/>
      <c r="S98" s="93"/>
      <c r="T98" s="93"/>
      <c r="U98" s="93"/>
      <c r="V98" s="93"/>
      <c r="W98" s="93"/>
      <c r="X98" s="94"/>
      <c r="Y98" s="95">
        <v>93</v>
      </c>
      <c r="Z98" s="95"/>
      <c r="AA98" s="95"/>
      <c r="AB98" s="95"/>
      <c r="AC98" s="95"/>
      <c r="AD98" s="95">
        <v>0</v>
      </c>
      <c r="AE98" s="95"/>
      <c r="AF98" s="95"/>
      <c r="AG98" s="95"/>
      <c r="AH98" s="95"/>
      <c r="AI98" s="95">
        <f t="shared" si="5"/>
        <v>93</v>
      </c>
      <c r="AJ98" s="95"/>
      <c r="AK98" s="95"/>
      <c r="AL98" s="95"/>
      <c r="AM98" s="95"/>
      <c r="AN98" s="95">
        <v>93</v>
      </c>
      <c r="AO98" s="95"/>
      <c r="AP98" s="95"/>
      <c r="AQ98" s="95"/>
      <c r="AR98" s="95"/>
      <c r="AS98" s="95"/>
      <c r="AT98" s="95"/>
      <c r="AU98" s="95"/>
      <c r="AV98" s="95"/>
      <c r="AW98" s="95"/>
      <c r="AX98" s="77">
        <f t="shared" si="6"/>
        <v>93</v>
      </c>
      <c r="AY98" s="77"/>
      <c r="AZ98" s="77"/>
      <c r="BA98" s="77"/>
      <c r="BB98" s="77"/>
      <c r="BC98" s="77">
        <f t="shared" si="7"/>
        <v>0</v>
      </c>
      <c r="BD98" s="77"/>
      <c r="BE98" s="77"/>
      <c r="BF98" s="77"/>
      <c r="BG98" s="77"/>
      <c r="BH98" s="77">
        <f t="shared" si="8"/>
        <v>0</v>
      </c>
      <c r="BI98" s="77"/>
      <c r="BJ98" s="77"/>
      <c r="BK98" s="77"/>
      <c r="BL98" s="77"/>
      <c r="BM98" s="77">
        <f t="shared" si="9"/>
        <v>0</v>
      </c>
      <c r="BN98" s="77"/>
      <c r="BO98" s="77"/>
      <c r="BP98" s="77"/>
      <c r="BQ98" s="77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38.25" customHeight="1">
      <c r="A99" s="70">
        <v>0</v>
      </c>
      <c r="B99" s="70"/>
      <c r="C99" s="71" t="s">
        <v>115</v>
      </c>
      <c r="D99" s="72"/>
      <c r="E99" s="72"/>
      <c r="F99" s="72"/>
      <c r="G99" s="72"/>
      <c r="H99" s="72"/>
      <c r="I99" s="73"/>
      <c r="J99" s="74" t="s">
        <v>77</v>
      </c>
      <c r="K99" s="74"/>
      <c r="L99" s="74"/>
      <c r="M99" s="74"/>
      <c r="N99" s="74"/>
      <c r="O99" s="71" t="s">
        <v>113</v>
      </c>
      <c r="P99" s="72"/>
      <c r="Q99" s="72"/>
      <c r="R99" s="72"/>
      <c r="S99" s="72"/>
      <c r="T99" s="72"/>
      <c r="U99" s="72"/>
      <c r="V99" s="72"/>
      <c r="W99" s="72"/>
      <c r="X99" s="73"/>
      <c r="Y99" s="75">
        <v>0</v>
      </c>
      <c r="Z99" s="75"/>
      <c r="AA99" s="75"/>
      <c r="AB99" s="75"/>
      <c r="AC99" s="75"/>
      <c r="AD99" s="75">
        <v>25</v>
      </c>
      <c r="AE99" s="75"/>
      <c r="AF99" s="75"/>
      <c r="AG99" s="75"/>
      <c r="AH99" s="75"/>
      <c r="AI99" s="75">
        <f t="shared" si="5"/>
        <v>25</v>
      </c>
      <c r="AJ99" s="75"/>
      <c r="AK99" s="75"/>
      <c r="AL99" s="75"/>
      <c r="AM99" s="75"/>
      <c r="AN99" s="75">
        <v>0</v>
      </c>
      <c r="AO99" s="75"/>
      <c r="AP99" s="75"/>
      <c r="AQ99" s="75"/>
      <c r="AR99" s="75"/>
      <c r="AS99" s="75">
        <v>25</v>
      </c>
      <c r="AT99" s="75"/>
      <c r="AU99" s="75"/>
      <c r="AV99" s="75"/>
      <c r="AW99" s="75"/>
      <c r="AX99" s="76">
        <f t="shared" si="6"/>
        <v>25</v>
      </c>
      <c r="AY99" s="76"/>
      <c r="AZ99" s="76"/>
      <c r="BA99" s="76"/>
      <c r="BB99" s="76"/>
      <c r="BC99" s="76">
        <f t="shared" si="7"/>
        <v>0</v>
      </c>
      <c r="BD99" s="76"/>
      <c r="BE99" s="76"/>
      <c r="BF99" s="76"/>
      <c r="BG99" s="76"/>
      <c r="BH99" s="76">
        <f t="shared" si="8"/>
        <v>0</v>
      </c>
      <c r="BI99" s="76"/>
      <c r="BJ99" s="76"/>
      <c r="BK99" s="76"/>
      <c r="BL99" s="76"/>
      <c r="BM99" s="76">
        <f t="shared" si="9"/>
        <v>0</v>
      </c>
      <c r="BN99" s="76"/>
      <c r="BO99" s="76"/>
      <c r="BP99" s="76"/>
      <c r="BQ99" s="76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38.25" customHeight="1">
      <c r="A100" s="92">
        <v>0</v>
      </c>
      <c r="B100" s="92"/>
      <c r="C100" s="79" t="s">
        <v>116</v>
      </c>
      <c r="D100" s="93"/>
      <c r="E100" s="93"/>
      <c r="F100" s="93"/>
      <c r="G100" s="93"/>
      <c r="H100" s="93"/>
      <c r="I100" s="94"/>
      <c r="J100" s="78" t="s">
        <v>117</v>
      </c>
      <c r="K100" s="78"/>
      <c r="L100" s="78"/>
      <c r="M100" s="78"/>
      <c r="N100" s="78"/>
      <c r="O100" s="79" t="s">
        <v>111</v>
      </c>
      <c r="P100" s="93"/>
      <c r="Q100" s="93"/>
      <c r="R100" s="93"/>
      <c r="S100" s="93"/>
      <c r="T100" s="93"/>
      <c r="U100" s="93"/>
      <c r="V100" s="93"/>
      <c r="W100" s="93"/>
      <c r="X100" s="94"/>
      <c r="Y100" s="95">
        <v>193</v>
      </c>
      <c r="Z100" s="95"/>
      <c r="AA100" s="95"/>
      <c r="AB100" s="95"/>
      <c r="AC100" s="95"/>
      <c r="AD100" s="95">
        <v>0</v>
      </c>
      <c r="AE100" s="95"/>
      <c r="AF100" s="95"/>
      <c r="AG100" s="95"/>
      <c r="AH100" s="95"/>
      <c r="AI100" s="95">
        <f t="shared" si="5"/>
        <v>193</v>
      </c>
      <c r="AJ100" s="95"/>
      <c r="AK100" s="95"/>
      <c r="AL100" s="95"/>
      <c r="AM100" s="95"/>
      <c r="AN100" s="95">
        <v>193</v>
      </c>
      <c r="AO100" s="95"/>
      <c r="AP100" s="95"/>
      <c r="AQ100" s="95"/>
      <c r="AR100" s="95"/>
      <c r="AS100" s="95">
        <v>0</v>
      </c>
      <c r="AT100" s="95"/>
      <c r="AU100" s="95"/>
      <c r="AV100" s="95"/>
      <c r="AW100" s="95"/>
      <c r="AX100" s="77">
        <v>193</v>
      </c>
      <c r="AY100" s="77"/>
      <c r="AZ100" s="77"/>
      <c r="BA100" s="77"/>
      <c r="BB100" s="77"/>
      <c r="BC100" s="77">
        <f t="shared" si="7"/>
        <v>0</v>
      </c>
      <c r="BD100" s="77"/>
      <c r="BE100" s="77"/>
      <c r="BF100" s="77"/>
      <c r="BG100" s="77"/>
      <c r="BH100" s="77">
        <f t="shared" si="8"/>
        <v>0</v>
      </c>
      <c r="BI100" s="77"/>
      <c r="BJ100" s="77"/>
      <c r="BK100" s="77"/>
      <c r="BL100" s="77"/>
      <c r="BM100" s="77">
        <f t="shared" si="9"/>
        <v>0</v>
      </c>
      <c r="BN100" s="77"/>
      <c r="BO100" s="77"/>
      <c r="BP100" s="77"/>
      <c r="BQ100" s="77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s="19" customFormat="1" ht="15.75">
      <c r="A101" s="102">
        <v>0</v>
      </c>
      <c r="B101" s="102"/>
      <c r="C101" s="176" t="s">
        <v>118</v>
      </c>
      <c r="D101" s="144"/>
      <c r="E101" s="144"/>
      <c r="F101" s="144"/>
      <c r="G101" s="144"/>
      <c r="H101" s="144"/>
      <c r="I101" s="145"/>
      <c r="J101" s="130" t="s">
        <v>71</v>
      </c>
      <c r="K101" s="130"/>
      <c r="L101" s="130"/>
      <c r="M101" s="130"/>
      <c r="N101" s="130"/>
      <c r="O101" s="176" t="s">
        <v>71</v>
      </c>
      <c r="P101" s="144"/>
      <c r="Q101" s="144"/>
      <c r="R101" s="144"/>
      <c r="S101" s="144"/>
      <c r="T101" s="144"/>
      <c r="U101" s="144"/>
      <c r="V101" s="144"/>
      <c r="W101" s="144"/>
      <c r="X101" s="145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21"/>
      <c r="BS101" s="21"/>
      <c r="BT101" s="21"/>
      <c r="BU101" s="21"/>
      <c r="BV101" s="21"/>
      <c r="BW101" s="21"/>
      <c r="BX101" s="21"/>
      <c r="BY101" s="21"/>
      <c r="BZ101" s="22"/>
    </row>
    <row r="102" spans="1:78" ht="38.25" customHeight="1">
      <c r="A102" s="92">
        <v>0</v>
      </c>
      <c r="B102" s="92"/>
      <c r="C102" s="79" t="s">
        <v>119</v>
      </c>
      <c r="D102" s="93"/>
      <c r="E102" s="93"/>
      <c r="F102" s="93"/>
      <c r="G102" s="93"/>
      <c r="H102" s="93"/>
      <c r="I102" s="94"/>
      <c r="J102" s="78" t="s">
        <v>120</v>
      </c>
      <c r="K102" s="78"/>
      <c r="L102" s="78"/>
      <c r="M102" s="78"/>
      <c r="N102" s="78"/>
      <c r="O102" s="79" t="s">
        <v>121</v>
      </c>
      <c r="P102" s="93"/>
      <c r="Q102" s="93"/>
      <c r="R102" s="93"/>
      <c r="S102" s="93"/>
      <c r="T102" s="93"/>
      <c r="U102" s="93"/>
      <c r="V102" s="93"/>
      <c r="W102" s="93"/>
      <c r="X102" s="94"/>
      <c r="Y102" s="95">
        <v>340</v>
      </c>
      <c r="Z102" s="95"/>
      <c r="AA102" s="95"/>
      <c r="AB102" s="95"/>
      <c r="AC102" s="95"/>
      <c r="AD102" s="95">
        <v>0</v>
      </c>
      <c r="AE102" s="95"/>
      <c r="AF102" s="95"/>
      <c r="AG102" s="95"/>
      <c r="AH102" s="95"/>
      <c r="AI102" s="95">
        <f t="shared" ref="AI102:AI116" si="10">Y102+AD102</f>
        <v>340</v>
      </c>
      <c r="AJ102" s="95"/>
      <c r="AK102" s="95"/>
      <c r="AL102" s="95"/>
      <c r="AM102" s="95"/>
      <c r="AN102" s="95">
        <v>335</v>
      </c>
      <c r="AO102" s="95"/>
      <c r="AP102" s="95"/>
      <c r="AQ102" s="95"/>
      <c r="AR102" s="95"/>
      <c r="AS102" s="95">
        <v>0</v>
      </c>
      <c r="AT102" s="95"/>
      <c r="AU102" s="95"/>
      <c r="AV102" s="95"/>
      <c r="AW102" s="95"/>
      <c r="AX102" s="77">
        <f t="shared" ref="AX102:AX116" si="11">AN102+AS102</f>
        <v>335</v>
      </c>
      <c r="AY102" s="77"/>
      <c r="AZ102" s="77"/>
      <c r="BA102" s="77"/>
      <c r="BB102" s="77"/>
      <c r="BC102" s="76">
        <f t="shared" ref="BC102:BC116" si="12">AN102-Y102</f>
        <v>-5</v>
      </c>
      <c r="BD102" s="76"/>
      <c r="BE102" s="76"/>
      <c r="BF102" s="76"/>
      <c r="BG102" s="76"/>
      <c r="BH102" s="77">
        <f t="shared" ref="BH102:BH116" si="13">AS102-AD102</f>
        <v>0</v>
      </c>
      <c r="BI102" s="77"/>
      <c r="BJ102" s="77"/>
      <c r="BK102" s="77"/>
      <c r="BL102" s="77"/>
      <c r="BM102" s="77">
        <f t="shared" ref="BM102:BM116" si="14">BC102+BH102</f>
        <v>-5</v>
      </c>
      <c r="BN102" s="77"/>
      <c r="BO102" s="77"/>
      <c r="BP102" s="77"/>
      <c r="BQ102" s="77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38.25" customHeight="1">
      <c r="A103" s="92">
        <v>0</v>
      </c>
      <c r="B103" s="92"/>
      <c r="C103" s="79" t="s">
        <v>122</v>
      </c>
      <c r="D103" s="93"/>
      <c r="E103" s="93"/>
      <c r="F103" s="93"/>
      <c r="G103" s="93"/>
      <c r="H103" s="93"/>
      <c r="I103" s="94"/>
      <c r="J103" s="78" t="s">
        <v>120</v>
      </c>
      <c r="K103" s="78"/>
      <c r="L103" s="78"/>
      <c r="M103" s="78"/>
      <c r="N103" s="78"/>
      <c r="O103" s="79" t="s">
        <v>123</v>
      </c>
      <c r="P103" s="93"/>
      <c r="Q103" s="93"/>
      <c r="R103" s="93"/>
      <c r="S103" s="93"/>
      <c r="T103" s="93"/>
      <c r="U103" s="93"/>
      <c r="V103" s="93"/>
      <c r="W103" s="93"/>
      <c r="X103" s="94"/>
      <c r="Y103" s="95">
        <v>10.8</v>
      </c>
      <c r="Z103" s="95"/>
      <c r="AA103" s="95"/>
      <c r="AB103" s="95"/>
      <c r="AC103" s="95"/>
      <c r="AD103" s="95">
        <v>0</v>
      </c>
      <c r="AE103" s="95"/>
      <c r="AF103" s="95"/>
      <c r="AG103" s="95"/>
      <c r="AH103" s="95"/>
      <c r="AI103" s="95">
        <f t="shared" si="10"/>
        <v>10.8</v>
      </c>
      <c r="AJ103" s="95"/>
      <c r="AK103" s="95"/>
      <c r="AL103" s="95"/>
      <c r="AM103" s="95"/>
      <c r="AN103" s="95">
        <v>10.199999999999999</v>
      </c>
      <c r="AO103" s="95"/>
      <c r="AP103" s="95"/>
      <c r="AQ103" s="95"/>
      <c r="AR103" s="95"/>
      <c r="AS103" s="95">
        <v>0</v>
      </c>
      <c r="AT103" s="95"/>
      <c r="AU103" s="95"/>
      <c r="AV103" s="95"/>
      <c r="AW103" s="95"/>
      <c r="AX103" s="77">
        <f t="shared" si="11"/>
        <v>10.199999999999999</v>
      </c>
      <c r="AY103" s="77"/>
      <c r="AZ103" s="77"/>
      <c r="BA103" s="77"/>
      <c r="BB103" s="77"/>
      <c r="BC103" s="77">
        <f t="shared" si="12"/>
        <v>-0.60000000000000142</v>
      </c>
      <c r="BD103" s="77"/>
      <c r="BE103" s="77"/>
      <c r="BF103" s="77"/>
      <c r="BG103" s="77"/>
      <c r="BH103" s="77">
        <f t="shared" si="13"/>
        <v>0</v>
      </c>
      <c r="BI103" s="77"/>
      <c r="BJ103" s="77"/>
      <c r="BK103" s="77"/>
      <c r="BL103" s="77"/>
      <c r="BM103" s="77">
        <f t="shared" si="14"/>
        <v>-0.60000000000000142</v>
      </c>
      <c r="BN103" s="77"/>
      <c r="BO103" s="77"/>
      <c r="BP103" s="77"/>
      <c r="BQ103" s="77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23.25" customHeight="1">
      <c r="A104" s="27"/>
      <c r="B104" s="27"/>
      <c r="C104" s="30"/>
      <c r="D104" s="28"/>
      <c r="E104" s="28"/>
      <c r="F104" s="28"/>
      <c r="G104" s="28"/>
      <c r="H104" s="28"/>
      <c r="I104" s="29"/>
      <c r="J104" s="59" t="s">
        <v>195</v>
      </c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38.25" customHeight="1">
      <c r="A105" s="92">
        <v>0</v>
      </c>
      <c r="B105" s="92"/>
      <c r="C105" s="79" t="s">
        <v>124</v>
      </c>
      <c r="D105" s="93"/>
      <c r="E105" s="93"/>
      <c r="F105" s="93"/>
      <c r="G105" s="93"/>
      <c r="H105" s="93"/>
      <c r="I105" s="94"/>
      <c r="J105" s="78" t="s">
        <v>73</v>
      </c>
      <c r="K105" s="78"/>
      <c r="L105" s="78"/>
      <c r="M105" s="78"/>
      <c r="N105" s="78"/>
      <c r="O105" s="79" t="s">
        <v>125</v>
      </c>
      <c r="P105" s="93"/>
      <c r="Q105" s="93"/>
      <c r="R105" s="93"/>
      <c r="S105" s="93"/>
      <c r="T105" s="93"/>
      <c r="U105" s="93"/>
      <c r="V105" s="93"/>
      <c r="W105" s="93"/>
      <c r="X105" s="94"/>
      <c r="Y105" s="95">
        <v>1.5</v>
      </c>
      <c r="Z105" s="95"/>
      <c r="AA105" s="95"/>
      <c r="AB105" s="95"/>
      <c r="AC105" s="95"/>
      <c r="AD105" s="95">
        <v>0</v>
      </c>
      <c r="AE105" s="95"/>
      <c r="AF105" s="95"/>
      <c r="AG105" s="95"/>
      <c r="AH105" s="95"/>
      <c r="AI105" s="95">
        <f t="shared" si="10"/>
        <v>1.5</v>
      </c>
      <c r="AJ105" s="95"/>
      <c r="AK105" s="95"/>
      <c r="AL105" s="95"/>
      <c r="AM105" s="95"/>
      <c r="AN105" s="95">
        <v>1.5</v>
      </c>
      <c r="AO105" s="95"/>
      <c r="AP105" s="95"/>
      <c r="AQ105" s="95"/>
      <c r="AR105" s="95"/>
      <c r="AS105" s="95">
        <v>0</v>
      </c>
      <c r="AT105" s="95"/>
      <c r="AU105" s="95"/>
      <c r="AV105" s="95"/>
      <c r="AW105" s="95"/>
      <c r="AX105" s="77">
        <f t="shared" si="11"/>
        <v>1.5</v>
      </c>
      <c r="AY105" s="77"/>
      <c r="AZ105" s="77"/>
      <c r="BA105" s="77"/>
      <c r="BB105" s="77"/>
      <c r="BC105" s="77">
        <f t="shared" si="12"/>
        <v>0</v>
      </c>
      <c r="BD105" s="77"/>
      <c r="BE105" s="77"/>
      <c r="BF105" s="77"/>
      <c r="BG105" s="77"/>
      <c r="BH105" s="77">
        <f t="shared" si="13"/>
        <v>0</v>
      </c>
      <c r="BI105" s="77"/>
      <c r="BJ105" s="77"/>
      <c r="BK105" s="77"/>
      <c r="BL105" s="77"/>
      <c r="BM105" s="77">
        <f t="shared" si="14"/>
        <v>0</v>
      </c>
      <c r="BN105" s="77"/>
      <c r="BO105" s="77"/>
      <c r="BP105" s="77"/>
      <c r="BQ105" s="77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51" customHeight="1">
      <c r="A106" s="92">
        <v>0</v>
      </c>
      <c r="B106" s="92"/>
      <c r="C106" s="79" t="s">
        <v>126</v>
      </c>
      <c r="D106" s="93"/>
      <c r="E106" s="93"/>
      <c r="F106" s="93"/>
      <c r="G106" s="93"/>
      <c r="H106" s="93"/>
      <c r="I106" s="94"/>
      <c r="J106" s="78" t="s">
        <v>73</v>
      </c>
      <c r="K106" s="78"/>
      <c r="L106" s="78"/>
      <c r="M106" s="78"/>
      <c r="N106" s="78"/>
      <c r="O106" s="79" t="s">
        <v>171</v>
      </c>
      <c r="P106" s="93"/>
      <c r="Q106" s="93"/>
      <c r="R106" s="93"/>
      <c r="S106" s="93"/>
      <c r="T106" s="93"/>
      <c r="U106" s="93"/>
      <c r="V106" s="93"/>
      <c r="W106" s="93"/>
      <c r="X106" s="94"/>
      <c r="Y106" s="95">
        <v>8.64</v>
      </c>
      <c r="Z106" s="95"/>
      <c r="AA106" s="95"/>
      <c r="AB106" s="95"/>
      <c r="AC106" s="95"/>
      <c r="AD106" s="95">
        <v>0</v>
      </c>
      <c r="AE106" s="95"/>
      <c r="AF106" s="95"/>
      <c r="AG106" s="95"/>
      <c r="AH106" s="95"/>
      <c r="AI106" s="95">
        <f t="shared" si="10"/>
        <v>8.64</v>
      </c>
      <c r="AJ106" s="95"/>
      <c r="AK106" s="95"/>
      <c r="AL106" s="95"/>
      <c r="AM106" s="95"/>
      <c r="AN106" s="75">
        <v>8.77</v>
      </c>
      <c r="AO106" s="75"/>
      <c r="AP106" s="75"/>
      <c r="AQ106" s="75"/>
      <c r="AR106" s="75"/>
      <c r="AS106" s="95">
        <v>0</v>
      </c>
      <c r="AT106" s="95"/>
      <c r="AU106" s="95"/>
      <c r="AV106" s="95"/>
      <c r="AW106" s="95"/>
      <c r="AX106" s="77">
        <f t="shared" si="11"/>
        <v>8.77</v>
      </c>
      <c r="AY106" s="77"/>
      <c r="AZ106" s="77"/>
      <c r="BA106" s="77"/>
      <c r="BB106" s="77"/>
      <c r="BC106" s="76">
        <f t="shared" si="12"/>
        <v>0.12999999999999901</v>
      </c>
      <c r="BD106" s="76"/>
      <c r="BE106" s="76"/>
      <c r="BF106" s="76"/>
      <c r="BG106" s="76"/>
      <c r="BH106" s="77">
        <f t="shared" si="13"/>
        <v>0</v>
      </c>
      <c r="BI106" s="77"/>
      <c r="BJ106" s="77"/>
      <c r="BK106" s="77"/>
      <c r="BL106" s="77"/>
      <c r="BM106" s="77">
        <f t="shared" si="14"/>
        <v>0.12999999999999901</v>
      </c>
      <c r="BN106" s="77"/>
      <c r="BO106" s="77"/>
      <c r="BP106" s="77"/>
      <c r="BQ106" s="77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38.25" customHeight="1">
      <c r="A107" s="92">
        <v>0</v>
      </c>
      <c r="B107" s="92"/>
      <c r="C107" s="79" t="s">
        <v>127</v>
      </c>
      <c r="D107" s="93"/>
      <c r="E107" s="93"/>
      <c r="F107" s="93"/>
      <c r="G107" s="93"/>
      <c r="H107" s="93"/>
      <c r="I107" s="94"/>
      <c r="J107" s="78" t="s">
        <v>73</v>
      </c>
      <c r="K107" s="78"/>
      <c r="L107" s="78"/>
      <c r="M107" s="78"/>
      <c r="N107" s="78"/>
      <c r="O107" s="79" t="s">
        <v>172</v>
      </c>
      <c r="P107" s="93"/>
      <c r="Q107" s="93"/>
      <c r="R107" s="93"/>
      <c r="S107" s="93"/>
      <c r="T107" s="93"/>
      <c r="U107" s="93"/>
      <c r="V107" s="93"/>
      <c r="W107" s="93"/>
      <c r="X107" s="94"/>
      <c r="Y107" s="95">
        <v>8.7799999999999994</v>
      </c>
      <c r="Z107" s="95"/>
      <c r="AA107" s="95"/>
      <c r="AB107" s="95"/>
      <c r="AC107" s="95"/>
      <c r="AD107" s="95">
        <v>0</v>
      </c>
      <c r="AE107" s="95"/>
      <c r="AF107" s="95"/>
      <c r="AG107" s="95"/>
      <c r="AH107" s="95"/>
      <c r="AI107" s="95">
        <f t="shared" si="10"/>
        <v>8.7799999999999994</v>
      </c>
      <c r="AJ107" s="95"/>
      <c r="AK107" s="95"/>
      <c r="AL107" s="95"/>
      <c r="AM107" s="95"/>
      <c r="AN107" s="75">
        <v>8.94</v>
      </c>
      <c r="AO107" s="75"/>
      <c r="AP107" s="75"/>
      <c r="AQ107" s="75"/>
      <c r="AR107" s="75"/>
      <c r="AS107" s="95">
        <v>0</v>
      </c>
      <c r="AT107" s="95"/>
      <c r="AU107" s="95"/>
      <c r="AV107" s="95"/>
      <c r="AW107" s="95"/>
      <c r="AX107" s="77">
        <f t="shared" si="11"/>
        <v>8.94</v>
      </c>
      <c r="AY107" s="77"/>
      <c r="AZ107" s="77"/>
      <c r="BA107" s="77"/>
      <c r="BB107" s="77"/>
      <c r="BC107" s="76">
        <f t="shared" si="12"/>
        <v>0.16000000000000014</v>
      </c>
      <c r="BD107" s="76"/>
      <c r="BE107" s="76"/>
      <c r="BF107" s="76"/>
      <c r="BG107" s="76"/>
      <c r="BH107" s="77">
        <f t="shared" si="13"/>
        <v>0</v>
      </c>
      <c r="BI107" s="77"/>
      <c r="BJ107" s="77"/>
      <c r="BK107" s="77"/>
      <c r="BL107" s="77"/>
      <c r="BM107" s="77">
        <f t="shared" si="14"/>
        <v>0.16000000000000014</v>
      </c>
      <c r="BN107" s="77"/>
      <c r="BO107" s="77"/>
      <c r="BP107" s="77"/>
      <c r="BQ107" s="77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36" customHeight="1">
      <c r="A108" s="27"/>
      <c r="B108" s="27"/>
      <c r="C108" s="30"/>
      <c r="D108" s="28"/>
      <c r="E108" s="28"/>
      <c r="F108" s="28"/>
      <c r="G108" s="28"/>
      <c r="H108" s="28"/>
      <c r="I108" s="29"/>
      <c r="J108" s="59" t="s">
        <v>196</v>
      </c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1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38.25" customHeight="1">
      <c r="A109" s="70">
        <v>0</v>
      </c>
      <c r="B109" s="70"/>
      <c r="C109" s="71" t="s">
        <v>128</v>
      </c>
      <c r="D109" s="72"/>
      <c r="E109" s="72"/>
      <c r="F109" s="72"/>
      <c r="G109" s="72"/>
      <c r="H109" s="72"/>
      <c r="I109" s="73"/>
      <c r="J109" s="74" t="s">
        <v>73</v>
      </c>
      <c r="K109" s="74"/>
      <c r="L109" s="74"/>
      <c r="M109" s="74"/>
      <c r="N109" s="74"/>
      <c r="O109" s="71" t="s">
        <v>175</v>
      </c>
      <c r="P109" s="72"/>
      <c r="Q109" s="72"/>
      <c r="R109" s="72"/>
      <c r="S109" s="72"/>
      <c r="T109" s="72"/>
      <c r="U109" s="72"/>
      <c r="V109" s="72"/>
      <c r="W109" s="72"/>
      <c r="X109" s="73"/>
      <c r="Y109" s="75">
        <v>0</v>
      </c>
      <c r="Z109" s="75"/>
      <c r="AA109" s="75"/>
      <c r="AB109" s="75"/>
      <c r="AC109" s="75"/>
      <c r="AD109" s="75">
        <v>17900</v>
      </c>
      <c r="AE109" s="75"/>
      <c r="AF109" s="75"/>
      <c r="AG109" s="75"/>
      <c r="AH109" s="75"/>
      <c r="AI109" s="75">
        <f t="shared" si="10"/>
        <v>17900</v>
      </c>
      <c r="AJ109" s="75"/>
      <c r="AK109" s="75"/>
      <c r="AL109" s="75"/>
      <c r="AM109" s="75"/>
      <c r="AN109" s="75">
        <v>0</v>
      </c>
      <c r="AO109" s="75"/>
      <c r="AP109" s="75"/>
      <c r="AQ109" s="75"/>
      <c r="AR109" s="75"/>
      <c r="AS109" s="75">
        <v>17766.330000000002</v>
      </c>
      <c r="AT109" s="75"/>
      <c r="AU109" s="75"/>
      <c r="AV109" s="75"/>
      <c r="AW109" s="75"/>
      <c r="AX109" s="76">
        <f t="shared" si="11"/>
        <v>17766.330000000002</v>
      </c>
      <c r="AY109" s="76"/>
      <c r="AZ109" s="76"/>
      <c r="BA109" s="76"/>
      <c r="BB109" s="76"/>
      <c r="BC109" s="76">
        <f t="shared" si="12"/>
        <v>0</v>
      </c>
      <c r="BD109" s="76"/>
      <c r="BE109" s="76"/>
      <c r="BF109" s="76"/>
      <c r="BG109" s="76"/>
      <c r="BH109" s="76">
        <f t="shared" si="13"/>
        <v>-133.66999999999825</v>
      </c>
      <c r="BI109" s="76"/>
      <c r="BJ109" s="76"/>
      <c r="BK109" s="76"/>
      <c r="BL109" s="76"/>
      <c r="BM109" s="76">
        <f t="shared" si="14"/>
        <v>-133.66999999999825</v>
      </c>
      <c r="BN109" s="76"/>
      <c r="BO109" s="76"/>
      <c r="BP109" s="76"/>
      <c r="BQ109" s="76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29.25" customHeight="1">
      <c r="A110" s="54"/>
      <c r="B110" s="54"/>
      <c r="C110" s="55"/>
      <c r="D110" s="56"/>
      <c r="E110" s="56"/>
      <c r="F110" s="56"/>
      <c r="G110" s="56"/>
      <c r="H110" s="56"/>
      <c r="I110" s="57"/>
      <c r="J110" s="58"/>
      <c r="K110" s="62" t="s">
        <v>184</v>
      </c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4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25.5" customHeight="1">
      <c r="A111" s="92">
        <v>0</v>
      </c>
      <c r="B111" s="92"/>
      <c r="C111" s="79" t="s">
        <v>129</v>
      </c>
      <c r="D111" s="93"/>
      <c r="E111" s="93"/>
      <c r="F111" s="93"/>
      <c r="G111" s="93"/>
      <c r="H111" s="93"/>
      <c r="I111" s="94"/>
      <c r="J111" s="78" t="s">
        <v>73</v>
      </c>
      <c r="K111" s="78"/>
      <c r="L111" s="78"/>
      <c r="M111" s="78"/>
      <c r="N111" s="78"/>
      <c r="O111" s="79" t="s">
        <v>130</v>
      </c>
      <c r="P111" s="93"/>
      <c r="Q111" s="93"/>
      <c r="R111" s="93"/>
      <c r="S111" s="93"/>
      <c r="T111" s="93"/>
      <c r="U111" s="93"/>
      <c r="V111" s="93"/>
      <c r="W111" s="93"/>
      <c r="X111" s="94"/>
      <c r="Y111" s="95">
        <v>1864.43</v>
      </c>
      <c r="Z111" s="95"/>
      <c r="AA111" s="95"/>
      <c r="AB111" s="95"/>
      <c r="AC111" s="95"/>
      <c r="AD111" s="95">
        <v>0</v>
      </c>
      <c r="AE111" s="95"/>
      <c r="AF111" s="95"/>
      <c r="AG111" s="95"/>
      <c r="AH111" s="95"/>
      <c r="AI111" s="95">
        <f t="shared" si="10"/>
        <v>1864.43</v>
      </c>
      <c r="AJ111" s="95"/>
      <c r="AK111" s="95"/>
      <c r="AL111" s="95"/>
      <c r="AM111" s="95"/>
      <c r="AN111" s="95">
        <v>1864.43</v>
      </c>
      <c r="AO111" s="95"/>
      <c r="AP111" s="95"/>
      <c r="AQ111" s="95"/>
      <c r="AR111" s="95"/>
      <c r="AS111" s="95">
        <v>0</v>
      </c>
      <c r="AT111" s="95"/>
      <c r="AU111" s="95"/>
      <c r="AV111" s="95"/>
      <c r="AW111" s="95"/>
      <c r="AX111" s="77">
        <f t="shared" si="11"/>
        <v>1864.43</v>
      </c>
      <c r="AY111" s="77"/>
      <c r="AZ111" s="77"/>
      <c r="BA111" s="77"/>
      <c r="BB111" s="77"/>
      <c r="BC111" s="77">
        <f t="shared" si="12"/>
        <v>0</v>
      </c>
      <c r="BD111" s="77"/>
      <c r="BE111" s="77"/>
      <c r="BF111" s="77"/>
      <c r="BG111" s="77"/>
      <c r="BH111" s="77">
        <f t="shared" si="13"/>
        <v>0</v>
      </c>
      <c r="BI111" s="77"/>
      <c r="BJ111" s="77"/>
      <c r="BK111" s="77"/>
      <c r="BL111" s="77"/>
      <c r="BM111" s="77">
        <f t="shared" si="14"/>
        <v>0</v>
      </c>
      <c r="BN111" s="77"/>
      <c r="BO111" s="77"/>
      <c r="BP111" s="77"/>
      <c r="BQ111" s="77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38.25" customHeight="1">
      <c r="A112" s="92">
        <v>0</v>
      </c>
      <c r="B112" s="92"/>
      <c r="C112" s="79" t="s">
        <v>131</v>
      </c>
      <c r="D112" s="93"/>
      <c r="E112" s="93"/>
      <c r="F112" s="93"/>
      <c r="G112" s="93"/>
      <c r="H112" s="93"/>
      <c r="I112" s="94"/>
      <c r="J112" s="78" t="s">
        <v>73</v>
      </c>
      <c r="K112" s="78"/>
      <c r="L112" s="78"/>
      <c r="M112" s="78"/>
      <c r="N112" s="78"/>
      <c r="O112" s="79" t="s">
        <v>132</v>
      </c>
      <c r="P112" s="93"/>
      <c r="Q112" s="93"/>
      <c r="R112" s="93"/>
      <c r="S112" s="93"/>
      <c r="T112" s="93"/>
      <c r="U112" s="93"/>
      <c r="V112" s="93"/>
      <c r="W112" s="93"/>
      <c r="X112" s="94"/>
      <c r="Y112" s="95">
        <v>3345.05</v>
      </c>
      <c r="Z112" s="95"/>
      <c r="AA112" s="95"/>
      <c r="AB112" s="95"/>
      <c r="AC112" s="95"/>
      <c r="AD112" s="95">
        <v>0</v>
      </c>
      <c r="AE112" s="95"/>
      <c r="AF112" s="95"/>
      <c r="AG112" s="95"/>
      <c r="AH112" s="95"/>
      <c r="AI112" s="95">
        <f t="shared" si="10"/>
        <v>3345.05</v>
      </c>
      <c r="AJ112" s="95"/>
      <c r="AK112" s="95"/>
      <c r="AL112" s="95"/>
      <c r="AM112" s="95"/>
      <c r="AN112" s="95">
        <v>3345.05</v>
      </c>
      <c r="AO112" s="95"/>
      <c r="AP112" s="95"/>
      <c r="AQ112" s="95"/>
      <c r="AR112" s="95"/>
      <c r="AS112" s="95">
        <v>0</v>
      </c>
      <c r="AT112" s="95"/>
      <c r="AU112" s="95"/>
      <c r="AV112" s="95"/>
      <c r="AW112" s="95"/>
      <c r="AX112" s="77">
        <f t="shared" si="11"/>
        <v>3345.05</v>
      </c>
      <c r="AY112" s="77"/>
      <c r="AZ112" s="77"/>
      <c r="BA112" s="77"/>
      <c r="BB112" s="77"/>
      <c r="BC112" s="77">
        <f t="shared" si="12"/>
        <v>0</v>
      </c>
      <c r="BD112" s="77"/>
      <c r="BE112" s="77"/>
      <c r="BF112" s="77"/>
      <c r="BG112" s="77"/>
      <c r="BH112" s="77">
        <f t="shared" si="13"/>
        <v>0</v>
      </c>
      <c r="BI112" s="77"/>
      <c r="BJ112" s="77"/>
      <c r="BK112" s="77"/>
      <c r="BL112" s="77"/>
      <c r="BM112" s="77">
        <f t="shared" si="14"/>
        <v>0</v>
      </c>
      <c r="BN112" s="77"/>
      <c r="BO112" s="77"/>
      <c r="BP112" s="77"/>
      <c r="BQ112" s="77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38.25" customHeight="1">
      <c r="A113" s="70">
        <v>0</v>
      </c>
      <c r="B113" s="70"/>
      <c r="C113" s="71" t="s">
        <v>133</v>
      </c>
      <c r="D113" s="72"/>
      <c r="E113" s="72"/>
      <c r="F113" s="72"/>
      <c r="G113" s="72"/>
      <c r="H113" s="72"/>
      <c r="I113" s="73"/>
      <c r="J113" s="74" t="s">
        <v>73</v>
      </c>
      <c r="K113" s="74"/>
      <c r="L113" s="74"/>
      <c r="M113" s="74"/>
      <c r="N113" s="74"/>
      <c r="O113" s="71" t="s">
        <v>134</v>
      </c>
      <c r="P113" s="72"/>
      <c r="Q113" s="72"/>
      <c r="R113" s="72"/>
      <c r="S113" s="72"/>
      <c r="T113" s="72"/>
      <c r="U113" s="72"/>
      <c r="V113" s="72"/>
      <c r="W113" s="72"/>
      <c r="X113" s="73"/>
      <c r="Y113" s="75">
        <v>0</v>
      </c>
      <c r="Z113" s="75"/>
      <c r="AA113" s="75"/>
      <c r="AB113" s="75"/>
      <c r="AC113" s="75"/>
      <c r="AD113" s="75">
        <v>112831.98</v>
      </c>
      <c r="AE113" s="75"/>
      <c r="AF113" s="75"/>
      <c r="AG113" s="75"/>
      <c r="AH113" s="75"/>
      <c r="AI113" s="75">
        <f t="shared" si="10"/>
        <v>112831.98</v>
      </c>
      <c r="AJ113" s="75"/>
      <c r="AK113" s="75"/>
      <c r="AL113" s="75"/>
      <c r="AM113" s="75"/>
      <c r="AN113" s="75">
        <v>0</v>
      </c>
      <c r="AO113" s="75"/>
      <c r="AP113" s="75"/>
      <c r="AQ113" s="75"/>
      <c r="AR113" s="75"/>
      <c r="AS113" s="75">
        <v>112823.97</v>
      </c>
      <c r="AT113" s="75"/>
      <c r="AU113" s="75"/>
      <c r="AV113" s="75"/>
      <c r="AW113" s="75"/>
      <c r="AX113" s="76">
        <f t="shared" si="11"/>
        <v>112823.97</v>
      </c>
      <c r="AY113" s="76"/>
      <c r="AZ113" s="76"/>
      <c r="BA113" s="76"/>
      <c r="BB113" s="76"/>
      <c r="BC113" s="76">
        <f t="shared" si="12"/>
        <v>0</v>
      </c>
      <c r="BD113" s="76"/>
      <c r="BE113" s="76"/>
      <c r="BF113" s="76"/>
      <c r="BG113" s="76"/>
      <c r="BH113" s="76">
        <f t="shared" si="13"/>
        <v>-8.0099999999947613</v>
      </c>
      <c r="BI113" s="76"/>
      <c r="BJ113" s="76"/>
      <c r="BK113" s="76"/>
      <c r="BL113" s="76"/>
      <c r="BM113" s="76">
        <f t="shared" si="14"/>
        <v>-8.0099999999947613</v>
      </c>
      <c r="BN113" s="76"/>
      <c r="BO113" s="76"/>
      <c r="BP113" s="76"/>
      <c r="BQ113" s="76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38.25" customHeight="1">
      <c r="A114" s="50"/>
      <c r="B114" s="51"/>
      <c r="C114" s="71" t="s">
        <v>180</v>
      </c>
      <c r="D114" s="72"/>
      <c r="E114" s="72"/>
      <c r="F114" s="72"/>
      <c r="G114" s="72"/>
      <c r="H114" s="72"/>
      <c r="I114" s="73"/>
      <c r="J114" s="74" t="s">
        <v>73</v>
      </c>
      <c r="K114" s="74"/>
      <c r="L114" s="74"/>
      <c r="M114" s="74"/>
      <c r="N114" s="74"/>
      <c r="O114" s="71" t="s">
        <v>134</v>
      </c>
      <c r="P114" s="72"/>
      <c r="Q114" s="72"/>
      <c r="R114" s="72"/>
      <c r="S114" s="72"/>
      <c r="T114" s="72"/>
      <c r="U114" s="72"/>
      <c r="V114" s="72"/>
      <c r="W114" s="72"/>
      <c r="X114" s="73"/>
      <c r="Y114" s="52"/>
      <c r="Z114" s="49"/>
      <c r="AA114" s="49">
        <v>0</v>
      </c>
      <c r="AB114" s="49"/>
      <c r="AC114" s="53"/>
      <c r="AD114" s="75">
        <v>12979.34</v>
      </c>
      <c r="AE114" s="75"/>
      <c r="AF114" s="75"/>
      <c r="AG114" s="75"/>
      <c r="AH114" s="75"/>
      <c r="AI114" s="75">
        <v>12980.34</v>
      </c>
      <c r="AJ114" s="75"/>
      <c r="AK114" s="75"/>
      <c r="AL114" s="75"/>
      <c r="AM114" s="75"/>
      <c r="AN114" s="52"/>
      <c r="AO114" s="49"/>
      <c r="AP114" s="49">
        <v>0</v>
      </c>
      <c r="AQ114" s="49"/>
      <c r="AR114" s="53"/>
      <c r="AS114" s="75">
        <v>12938.53</v>
      </c>
      <c r="AT114" s="75"/>
      <c r="AU114" s="75"/>
      <c r="AV114" s="75"/>
      <c r="AW114" s="75"/>
      <c r="AX114" s="75">
        <v>12939.53</v>
      </c>
      <c r="AY114" s="75"/>
      <c r="AZ114" s="75"/>
      <c r="BA114" s="75"/>
      <c r="BB114" s="75"/>
      <c r="BC114" s="76">
        <f t="shared" ref="BC114" si="15">AN114-Y114</f>
        <v>0</v>
      </c>
      <c r="BD114" s="76"/>
      <c r="BE114" s="76"/>
      <c r="BF114" s="76"/>
      <c r="BG114" s="76"/>
      <c r="BH114" s="76">
        <f>AS114-AD114</f>
        <v>-40.809999999999491</v>
      </c>
      <c r="BI114" s="76"/>
      <c r="BJ114" s="76"/>
      <c r="BK114" s="76"/>
      <c r="BL114" s="76"/>
      <c r="BM114" s="76">
        <f>AX114-AI114</f>
        <v>-40.809999999999491</v>
      </c>
      <c r="BN114" s="76"/>
      <c r="BO114" s="76"/>
      <c r="BP114" s="76"/>
      <c r="BQ114" s="76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27" customHeight="1">
      <c r="A115" s="50"/>
      <c r="B115" s="51"/>
      <c r="C115" s="42"/>
      <c r="D115" s="43"/>
      <c r="E115" s="43"/>
      <c r="F115" s="43"/>
      <c r="G115" s="43"/>
      <c r="H115" s="43"/>
      <c r="I115" s="44"/>
      <c r="J115" s="62" t="s">
        <v>197</v>
      </c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63.75" customHeight="1">
      <c r="A116" s="92">
        <v>0</v>
      </c>
      <c r="B116" s="92"/>
      <c r="C116" s="79" t="s">
        <v>135</v>
      </c>
      <c r="D116" s="93"/>
      <c r="E116" s="93"/>
      <c r="F116" s="93"/>
      <c r="G116" s="93"/>
      <c r="H116" s="93"/>
      <c r="I116" s="94"/>
      <c r="J116" s="78" t="s">
        <v>73</v>
      </c>
      <c r="K116" s="78"/>
      <c r="L116" s="78"/>
      <c r="M116" s="78"/>
      <c r="N116" s="78"/>
      <c r="O116" s="79" t="s">
        <v>136</v>
      </c>
      <c r="P116" s="93"/>
      <c r="Q116" s="93"/>
      <c r="R116" s="93"/>
      <c r="S116" s="93"/>
      <c r="T116" s="93"/>
      <c r="U116" s="93"/>
      <c r="V116" s="93"/>
      <c r="W116" s="93"/>
      <c r="X116" s="94"/>
      <c r="Y116" s="95">
        <v>573.39</v>
      </c>
      <c r="Z116" s="95"/>
      <c r="AA116" s="95"/>
      <c r="AB116" s="95"/>
      <c r="AC116" s="95"/>
      <c r="AD116" s="95">
        <v>0</v>
      </c>
      <c r="AE116" s="95"/>
      <c r="AF116" s="95"/>
      <c r="AG116" s="95"/>
      <c r="AH116" s="95"/>
      <c r="AI116" s="95">
        <f t="shared" si="10"/>
        <v>573.39</v>
      </c>
      <c r="AJ116" s="95"/>
      <c r="AK116" s="95"/>
      <c r="AL116" s="95"/>
      <c r="AM116" s="95"/>
      <c r="AN116" s="95">
        <v>565.83000000000004</v>
      </c>
      <c r="AO116" s="95"/>
      <c r="AP116" s="95"/>
      <c r="AQ116" s="95"/>
      <c r="AR116" s="95"/>
      <c r="AS116" s="95">
        <v>0</v>
      </c>
      <c r="AT116" s="95"/>
      <c r="AU116" s="95"/>
      <c r="AV116" s="95"/>
      <c r="AW116" s="95"/>
      <c r="AX116" s="77">
        <f t="shared" si="11"/>
        <v>565.83000000000004</v>
      </c>
      <c r="AY116" s="77"/>
      <c r="AZ116" s="77"/>
      <c r="BA116" s="77"/>
      <c r="BB116" s="77"/>
      <c r="BC116" s="77">
        <f t="shared" si="12"/>
        <v>-7.5599999999999454</v>
      </c>
      <c r="BD116" s="77"/>
      <c r="BE116" s="77"/>
      <c r="BF116" s="77"/>
      <c r="BG116" s="77"/>
      <c r="BH116" s="77">
        <f t="shared" si="13"/>
        <v>0</v>
      </c>
      <c r="BI116" s="77"/>
      <c r="BJ116" s="77"/>
      <c r="BK116" s="77"/>
      <c r="BL116" s="77"/>
      <c r="BM116" s="77">
        <f t="shared" si="14"/>
        <v>-7.5599999999999454</v>
      </c>
      <c r="BN116" s="77"/>
      <c r="BO116" s="77"/>
      <c r="BP116" s="77"/>
      <c r="BQ116" s="77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24.75" customHeight="1">
      <c r="A117" s="27"/>
      <c r="B117" s="27"/>
      <c r="C117" s="30"/>
      <c r="D117" s="28"/>
      <c r="E117" s="28"/>
      <c r="F117" s="28"/>
      <c r="G117" s="28"/>
      <c r="H117" s="28"/>
      <c r="I117" s="29"/>
      <c r="J117" s="59" t="s">
        <v>198</v>
      </c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1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s="19" customFormat="1" ht="15.75">
      <c r="A118" s="102">
        <v>0</v>
      </c>
      <c r="B118" s="102"/>
      <c r="C118" s="176" t="s">
        <v>137</v>
      </c>
      <c r="D118" s="144"/>
      <c r="E118" s="144"/>
      <c r="F118" s="144"/>
      <c r="G118" s="144"/>
      <c r="H118" s="144"/>
      <c r="I118" s="145"/>
      <c r="J118" s="130" t="s">
        <v>71</v>
      </c>
      <c r="K118" s="130"/>
      <c r="L118" s="130"/>
      <c r="M118" s="130"/>
      <c r="N118" s="130"/>
      <c r="O118" s="176" t="s">
        <v>71</v>
      </c>
      <c r="P118" s="144"/>
      <c r="Q118" s="144"/>
      <c r="R118" s="144"/>
      <c r="S118" s="144"/>
      <c r="T118" s="144"/>
      <c r="U118" s="144"/>
      <c r="V118" s="144"/>
      <c r="W118" s="144"/>
      <c r="X118" s="145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21"/>
      <c r="BS118" s="21"/>
      <c r="BT118" s="21"/>
      <c r="BU118" s="21"/>
      <c r="BV118" s="21"/>
      <c r="BW118" s="21"/>
      <c r="BX118" s="21"/>
      <c r="BY118" s="21"/>
      <c r="BZ118" s="22"/>
    </row>
    <row r="119" spans="1:78" ht="25.5" customHeight="1">
      <c r="A119" s="92">
        <v>0</v>
      </c>
      <c r="B119" s="92"/>
      <c r="C119" s="79" t="s">
        <v>138</v>
      </c>
      <c r="D119" s="93"/>
      <c r="E119" s="93"/>
      <c r="F119" s="93"/>
      <c r="G119" s="93"/>
      <c r="H119" s="93"/>
      <c r="I119" s="94"/>
      <c r="J119" s="78" t="s">
        <v>139</v>
      </c>
      <c r="K119" s="78"/>
      <c r="L119" s="78"/>
      <c r="M119" s="78"/>
      <c r="N119" s="78"/>
      <c r="O119" s="79" t="s">
        <v>103</v>
      </c>
      <c r="P119" s="93"/>
      <c r="Q119" s="93"/>
      <c r="R119" s="93"/>
      <c r="S119" s="93"/>
      <c r="T119" s="93"/>
      <c r="U119" s="93"/>
      <c r="V119" s="93"/>
      <c r="W119" s="93"/>
      <c r="X119" s="94"/>
      <c r="Y119" s="95">
        <v>1.4</v>
      </c>
      <c r="Z119" s="95"/>
      <c r="AA119" s="95"/>
      <c r="AB119" s="95"/>
      <c r="AC119" s="95"/>
      <c r="AD119" s="95">
        <v>0</v>
      </c>
      <c r="AE119" s="95"/>
      <c r="AF119" s="95"/>
      <c r="AG119" s="95"/>
      <c r="AH119" s="95"/>
      <c r="AI119" s="95">
        <f t="shared" ref="AI119:AI129" si="16">Y119+AD119</f>
        <v>1.4</v>
      </c>
      <c r="AJ119" s="95"/>
      <c r="AK119" s="95"/>
      <c r="AL119" s="95"/>
      <c r="AM119" s="95"/>
      <c r="AN119" s="95">
        <v>1.8</v>
      </c>
      <c r="AO119" s="95"/>
      <c r="AP119" s="95"/>
      <c r="AQ119" s="95"/>
      <c r="AR119" s="95"/>
      <c r="AS119" s="95">
        <v>0</v>
      </c>
      <c r="AT119" s="95"/>
      <c r="AU119" s="95"/>
      <c r="AV119" s="95"/>
      <c r="AW119" s="95"/>
      <c r="AX119" s="77">
        <f t="shared" ref="AX119:AX129" si="17">AN119+AS119</f>
        <v>1.8</v>
      </c>
      <c r="AY119" s="77"/>
      <c r="AZ119" s="77"/>
      <c r="BA119" s="77"/>
      <c r="BB119" s="77"/>
      <c r="BC119" s="77">
        <f t="shared" ref="BC119:BC129" si="18">AN119-Y119</f>
        <v>0.40000000000000013</v>
      </c>
      <c r="BD119" s="77"/>
      <c r="BE119" s="77"/>
      <c r="BF119" s="77"/>
      <c r="BG119" s="77"/>
      <c r="BH119" s="77">
        <f t="shared" ref="BH119:BH129" si="19">AS119-AD119</f>
        <v>0</v>
      </c>
      <c r="BI119" s="77"/>
      <c r="BJ119" s="77"/>
      <c r="BK119" s="77"/>
      <c r="BL119" s="77"/>
      <c r="BM119" s="77">
        <f t="shared" ref="BM119:BM129" si="20">BC119+BH119</f>
        <v>0.40000000000000013</v>
      </c>
      <c r="BN119" s="77"/>
      <c r="BO119" s="77"/>
      <c r="BP119" s="77"/>
      <c r="BQ119" s="77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22.5" customHeight="1">
      <c r="A120" s="46"/>
      <c r="B120" s="48"/>
      <c r="C120" s="47"/>
      <c r="D120" s="65" t="s">
        <v>185</v>
      </c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1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78" ht="25.5" customHeight="1">
      <c r="A121" s="92">
        <v>0</v>
      </c>
      <c r="B121" s="92"/>
      <c r="C121" s="79" t="s">
        <v>140</v>
      </c>
      <c r="D121" s="93"/>
      <c r="E121" s="93"/>
      <c r="F121" s="93"/>
      <c r="G121" s="93"/>
      <c r="H121" s="93"/>
      <c r="I121" s="94"/>
      <c r="J121" s="78" t="s">
        <v>77</v>
      </c>
      <c r="K121" s="78"/>
      <c r="L121" s="78"/>
      <c r="M121" s="78"/>
      <c r="N121" s="78"/>
      <c r="O121" s="79" t="s">
        <v>141</v>
      </c>
      <c r="P121" s="93"/>
      <c r="Q121" s="93"/>
      <c r="R121" s="93"/>
      <c r="S121" s="93"/>
      <c r="T121" s="93"/>
      <c r="U121" s="93"/>
      <c r="V121" s="93"/>
      <c r="W121" s="93"/>
      <c r="X121" s="94"/>
      <c r="Y121" s="95">
        <v>5.8</v>
      </c>
      <c r="Z121" s="95"/>
      <c r="AA121" s="95"/>
      <c r="AB121" s="95"/>
      <c r="AC121" s="95"/>
      <c r="AD121" s="95">
        <v>0</v>
      </c>
      <c r="AE121" s="95"/>
      <c r="AF121" s="95"/>
      <c r="AG121" s="95"/>
      <c r="AH121" s="95"/>
      <c r="AI121" s="95">
        <f t="shared" si="16"/>
        <v>5.8</v>
      </c>
      <c r="AJ121" s="95"/>
      <c r="AK121" s="95"/>
      <c r="AL121" s="95"/>
      <c r="AM121" s="95"/>
      <c r="AN121" s="95">
        <v>5.8</v>
      </c>
      <c r="AO121" s="95"/>
      <c r="AP121" s="95"/>
      <c r="AQ121" s="95"/>
      <c r="AR121" s="95"/>
      <c r="AS121" s="95">
        <v>0</v>
      </c>
      <c r="AT121" s="95"/>
      <c r="AU121" s="95"/>
      <c r="AV121" s="95"/>
      <c r="AW121" s="95"/>
      <c r="AX121" s="77">
        <f t="shared" si="17"/>
        <v>5.8</v>
      </c>
      <c r="AY121" s="77"/>
      <c r="AZ121" s="77"/>
      <c r="BA121" s="77"/>
      <c r="BB121" s="77"/>
      <c r="BC121" s="77">
        <f t="shared" si="18"/>
        <v>0</v>
      </c>
      <c r="BD121" s="77"/>
      <c r="BE121" s="77"/>
      <c r="BF121" s="77"/>
      <c r="BG121" s="77"/>
      <c r="BH121" s="77">
        <f t="shared" si="19"/>
        <v>0</v>
      </c>
      <c r="BI121" s="77"/>
      <c r="BJ121" s="77"/>
      <c r="BK121" s="77"/>
      <c r="BL121" s="77"/>
      <c r="BM121" s="77">
        <f t="shared" si="20"/>
        <v>0</v>
      </c>
      <c r="BN121" s="77"/>
      <c r="BO121" s="77"/>
      <c r="BP121" s="77"/>
      <c r="BQ121" s="77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25.5" customHeight="1">
      <c r="A122" s="92">
        <v>0</v>
      </c>
      <c r="B122" s="92"/>
      <c r="C122" s="79" t="s">
        <v>142</v>
      </c>
      <c r="D122" s="93"/>
      <c r="E122" s="93"/>
      <c r="F122" s="93"/>
      <c r="G122" s="93"/>
      <c r="H122" s="93"/>
      <c r="I122" s="94"/>
      <c r="J122" s="78" t="s">
        <v>139</v>
      </c>
      <c r="K122" s="78"/>
      <c r="L122" s="78"/>
      <c r="M122" s="78"/>
      <c r="N122" s="78"/>
      <c r="O122" s="79" t="s">
        <v>143</v>
      </c>
      <c r="P122" s="93"/>
      <c r="Q122" s="93"/>
      <c r="R122" s="93"/>
      <c r="S122" s="93"/>
      <c r="T122" s="93"/>
      <c r="U122" s="93"/>
      <c r="V122" s="93"/>
      <c r="W122" s="93"/>
      <c r="X122" s="94"/>
      <c r="Y122" s="95">
        <v>1.1000000000000001</v>
      </c>
      <c r="Z122" s="95"/>
      <c r="AA122" s="95"/>
      <c r="AB122" s="95"/>
      <c r="AC122" s="95"/>
      <c r="AD122" s="95">
        <v>0</v>
      </c>
      <c r="AE122" s="95"/>
      <c r="AF122" s="95"/>
      <c r="AG122" s="95"/>
      <c r="AH122" s="95"/>
      <c r="AI122" s="95">
        <f t="shared" si="16"/>
        <v>1.1000000000000001</v>
      </c>
      <c r="AJ122" s="95"/>
      <c r="AK122" s="95"/>
      <c r="AL122" s="95"/>
      <c r="AM122" s="95"/>
      <c r="AN122" s="95">
        <v>1.01</v>
      </c>
      <c r="AO122" s="95"/>
      <c r="AP122" s="95"/>
      <c r="AQ122" s="95"/>
      <c r="AR122" s="95"/>
      <c r="AS122" s="95">
        <v>0</v>
      </c>
      <c r="AT122" s="95"/>
      <c r="AU122" s="95"/>
      <c r="AV122" s="95"/>
      <c r="AW122" s="95"/>
      <c r="AX122" s="77">
        <f t="shared" si="17"/>
        <v>1.01</v>
      </c>
      <c r="AY122" s="77"/>
      <c r="AZ122" s="77"/>
      <c r="BA122" s="77"/>
      <c r="BB122" s="77"/>
      <c r="BC122" s="77">
        <f t="shared" si="18"/>
        <v>-9.000000000000008E-2</v>
      </c>
      <c r="BD122" s="77"/>
      <c r="BE122" s="77"/>
      <c r="BF122" s="77"/>
      <c r="BG122" s="77"/>
      <c r="BH122" s="77">
        <f t="shared" si="19"/>
        <v>0</v>
      </c>
      <c r="BI122" s="77"/>
      <c r="BJ122" s="77"/>
      <c r="BK122" s="77"/>
      <c r="BL122" s="77"/>
      <c r="BM122" s="77">
        <f t="shared" si="20"/>
        <v>-9.000000000000008E-2</v>
      </c>
      <c r="BN122" s="77"/>
      <c r="BO122" s="77"/>
      <c r="BP122" s="77"/>
      <c r="BQ122" s="77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76.5" customHeight="1">
      <c r="A123" s="92">
        <v>0</v>
      </c>
      <c r="B123" s="92"/>
      <c r="C123" s="79" t="s">
        <v>144</v>
      </c>
      <c r="D123" s="93"/>
      <c r="E123" s="93"/>
      <c r="F123" s="93"/>
      <c r="G123" s="93"/>
      <c r="H123" s="93"/>
      <c r="I123" s="94"/>
      <c r="J123" s="78" t="s">
        <v>139</v>
      </c>
      <c r="K123" s="78"/>
      <c r="L123" s="78"/>
      <c r="M123" s="78"/>
      <c r="N123" s="78"/>
      <c r="O123" s="79" t="s">
        <v>145</v>
      </c>
      <c r="P123" s="93"/>
      <c r="Q123" s="93"/>
      <c r="R123" s="93"/>
      <c r="S123" s="93"/>
      <c r="T123" s="93"/>
      <c r="U123" s="93"/>
      <c r="V123" s="93"/>
      <c r="W123" s="93"/>
      <c r="X123" s="94"/>
      <c r="Y123" s="95">
        <v>-4.3</v>
      </c>
      <c r="Z123" s="95"/>
      <c r="AA123" s="95"/>
      <c r="AB123" s="95"/>
      <c r="AC123" s="95"/>
      <c r="AD123" s="95">
        <v>0</v>
      </c>
      <c r="AE123" s="95"/>
      <c r="AF123" s="95"/>
      <c r="AG123" s="95"/>
      <c r="AH123" s="95"/>
      <c r="AI123" s="95">
        <f t="shared" si="16"/>
        <v>-4.3</v>
      </c>
      <c r="AJ123" s="95"/>
      <c r="AK123" s="95"/>
      <c r="AL123" s="95"/>
      <c r="AM123" s="95"/>
      <c r="AN123" s="95">
        <v>0.3</v>
      </c>
      <c r="AO123" s="95"/>
      <c r="AP123" s="95"/>
      <c r="AQ123" s="95"/>
      <c r="AR123" s="95"/>
      <c r="AS123" s="95">
        <v>0</v>
      </c>
      <c r="AT123" s="95"/>
      <c r="AU123" s="95"/>
      <c r="AV123" s="95"/>
      <c r="AW123" s="95"/>
      <c r="AX123" s="77">
        <f t="shared" si="17"/>
        <v>0.3</v>
      </c>
      <c r="AY123" s="77"/>
      <c r="AZ123" s="77"/>
      <c r="BA123" s="77"/>
      <c r="BB123" s="77"/>
      <c r="BC123" s="77">
        <f t="shared" si="18"/>
        <v>4.5999999999999996</v>
      </c>
      <c r="BD123" s="77"/>
      <c r="BE123" s="77"/>
      <c r="BF123" s="77"/>
      <c r="BG123" s="77"/>
      <c r="BH123" s="77">
        <f t="shared" si="19"/>
        <v>0</v>
      </c>
      <c r="BI123" s="77"/>
      <c r="BJ123" s="77"/>
      <c r="BK123" s="77"/>
      <c r="BL123" s="77"/>
      <c r="BM123" s="77">
        <f t="shared" si="20"/>
        <v>4.5999999999999996</v>
      </c>
      <c r="BN123" s="77"/>
      <c r="BO123" s="77"/>
      <c r="BP123" s="77"/>
      <c r="BQ123" s="77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78" ht="38.25" customHeight="1">
      <c r="A124" s="92">
        <v>0</v>
      </c>
      <c r="B124" s="92"/>
      <c r="C124" s="79" t="s">
        <v>146</v>
      </c>
      <c r="D124" s="93"/>
      <c r="E124" s="93"/>
      <c r="F124" s="93"/>
      <c r="G124" s="93"/>
      <c r="H124" s="93"/>
      <c r="I124" s="94"/>
      <c r="J124" s="78" t="s">
        <v>139</v>
      </c>
      <c r="K124" s="78"/>
      <c r="L124" s="78"/>
      <c r="M124" s="78"/>
      <c r="N124" s="78"/>
      <c r="O124" s="79" t="s">
        <v>147</v>
      </c>
      <c r="P124" s="93"/>
      <c r="Q124" s="93"/>
      <c r="R124" s="93"/>
      <c r="S124" s="93"/>
      <c r="T124" s="93"/>
      <c r="U124" s="93"/>
      <c r="V124" s="93"/>
      <c r="W124" s="93"/>
      <c r="X124" s="94"/>
      <c r="Y124" s="95">
        <v>0</v>
      </c>
      <c r="Z124" s="95"/>
      <c r="AA124" s="95"/>
      <c r="AB124" s="95"/>
      <c r="AC124" s="95"/>
      <c r="AD124" s="95">
        <v>100</v>
      </c>
      <c r="AE124" s="95"/>
      <c r="AF124" s="95"/>
      <c r="AG124" s="95"/>
      <c r="AH124" s="95"/>
      <c r="AI124" s="95">
        <f t="shared" si="16"/>
        <v>100</v>
      </c>
      <c r="AJ124" s="95"/>
      <c r="AK124" s="95"/>
      <c r="AL124" s="95"/>
      <c r="AM124" s="95"/>
      <c r="AN124" s="95">
        <v>0</v>
      </c>
      <c r="AO124" s="95"/>
      <c r="AP124" s="95"/>
      <c r="AQ124" s="95"/>
      <c r="AR124" s="95"/>
      <c r="AS124" s="95">
        <v>99.25</v>
      </c>
      <c r="AT124" s="95"/>
      <c r="AU124" s="95"/>
      <c r="AV124" s="95"/>
      <c r="AW124" s="95"/>
      <c r="AX124" s="77">
        <f t="shared" si="17"/>
        <v>99.25</v>
      </c>
      <c r="AY124" s="77"/>
      <c r="AZ124" s="77"/>
      <c r="BA124" s="77"/>
      <c r="BB124" s="77"/>
      <c r="BC124" s="77">
        <f t="shared" si="18"/>
        <v>0</v>
      </c>
      <c r="BD124" s="77"/>
      <c r="BE124" s="77"/>
      <c r="BF124" s="77"/>
      <c r="BG124" s="77"/>
      <c r="BH124" s="77">
        <f t="shared" si="19"/>
        <v>-0.75</v>
      </c>
      <c r="BI124" s="77"/>
      <c r="BJ124" s="77"/>
      <c r="BK124" s="77"/>
      <c r="BL124" s="77"/>
      <c r="BM124" s="77">
        <f t="shared" si="20"/>
        <v>-0.75</v>
      </c>
      <c r="BN124" s="77"/>
      <c r="BO124" s="77"/>
      <c r="BP124" s="77"/>
      <c r="BQ124" s="77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ht="38.25" customHeight="1">
      <c r="A125" s="92">
        <v>0</v>
      </c>
      <c r="B125" s="92"/>
      <c r="C125" s="79" t="s">
        <v>178</v>
      </c>
      <c r="D125" s="93"/>
      <c r="E125" s="93"/>
      <c r="F125" s="93"/>
      <c r="G125" s="93"/>
      <c r="H125" s="93"/>
      <c r="I125" s="94"/>
      <c r="J125" s="78" t="s">
        <v>139</v>
      </c>
      <c r="K125" s="78"/>
      <c r="L125" s="78"/>
      <c r="M125" s="78"/>
      <c r="N125" s="78"/>
      <c r="O125" s="79" t="s">
        <v>177</v>
      </c>
      <c r="P125" s="93"/>
      <c r="Q125" s="93"/>
      <c r="R125" s="93"/>
      <c r="S125" s="93"/>
      <c r="T125" s="93"/>
      <c r="U125" s="93"/>
      <c r="V125" s="93"/>
      <c r="W125" s="93"/>
      <c r="X125" s="94"/>
      <c r="Y125" s="95">
        <v>0</v>
      </c>
      <c r="Z125" s="95"/>
      <c r="AA125" s="95"/>
      <c r="AB125" s="95"/>
      <c r="AC125" s="95"/>
      <c r="AD125" s="75">
        <v>100</v>
      </c>
      <c r="AE125" s="75"/>
      <c r="AF125" s="75"/>
      <c r="AG125" s="75"/>
      <c r="AH125" s="75"/>
      <c r="AI125" s="95">
        <f t="shared" si="16"/>
        <v>100</v>
      </c>
      <c r="AJ125" s="95"/>
      <c r="AK125" s="95"/>
      <c r="AL125" s="95"/>
      <c r="AM125" s="95"/>
      <c r="AN125" s="95">
        <v>0</v>
      </c>
      <c r="AO125" s="95"/>
      <c r="AP125" s="95"/>
      <c r="AQ125" s="95"/>
      <c r="AR125" s="95"/>
      <c r="AS125" s="75">
        <v>99.92</v>
      </c>
      <c r="AT125" s="75"/>
      <c r="AU125" s="75"/>
      <c r="AV125" s="75"/>
      <c r="AW125" s="75"/>
      <c r="AX125" s="77">
        <f t="shared" si="17"/>
        <v>99.92</v>
      </c>
      <c r="AY125" s="77"/>
      <c r="AZ125" s="77"/>
      <c r="BA125" s="77"/>
      <c r="BB125" s="77"/>
      <c r="BC125" s="77">
        <f t="shared" si="18"/>
        <v>0</v>
      </c>
      <c r="BD125" s="77"/>
      <c r="BE125" s="77"/>
      <c r="BF125" s="77"/>
      <c r="BG125" s="77"/>
      <c r="BH125" s="77">
        <f t="shared" si="19"/>
        <v>-7.9999999999998295E-2</v>
      </c>
      <c r="BI125" s="77"/>
      <c r="BJ125" s="77"/>
      <c r="BK125" s="77"/>
      <c r="BL125" s="77"/>
      <c r="BM125" s="77">
        <f t="shared" si="20"/>
        <v>-7.9999999999998295E-2</v>
      </c>
      <c r="BN125" s="77"/>
      <c r="BO125" s="77"/>
      <c r="BP125" s="77"/>
      <c r="BQ125" s="77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78" ht="38.25" customHeight="1">
      <c r="A126" s="92">
        <v>0</v>
      </c>
      <c r="B126" s="92"/>
      <c r="C126" s="79" t="s">
        <v>179</v>
      </c>
      <c r="D126" s="93"/>
      <c r="E126" s="93"/>
      <c r="F126" s="93"/>
      <c r="G126" s="93"/>
      <c r="H126" s="93"/>
      <c r="I126" s="94"/>
      <c r="J126" s="78" t="s">
        <v>139</v>
      </c>
      <c r="K126" s="78"/>
      <c r="L126" s="78"/>
      <c r="M126" s="78"/>
      <c r="N126" s="78"/>
      <c r="O126" s="71" t="s">
        <v>176</v>
      </c>
      <c r="P126" s="72"/>
      <c r="Q126" s="72"/>
      <c r="R126" s="72"/>
      <c r="S126" s="72"/>
      <c r="T126" s="72"/>
      <c r="U126" s="72"/>
      <c r="V126" s="72"/>
      <c r="W126" s="72"/>
      <c r="X126" s="73"/>
      <c r="Y126" s="95">
        <v>0</v>
      </c>
      <c r="Z126" s="95"/>
      <c r="AA126" s="95"/>
      <c r="AB126" s="95"/>
      <c r="AC126" s="95"/>
      <c r="AD126" s="75">
        <v>100</v>
      </c>
      <c r="AE126" s="75"/>
      <c r="AF126" s="75"/>
      <c r="AG126" s="75"/>
      <c r="AH126" s="75"/>
      <c r="AI126" s="95">
        <f t="shared" si="16"/>
        <v>100</v>
      </c>
      <c r="AJ126" s="95"/>
      <c r="AK126" s="95"/>
      <c r="AL126" s="95"/>
      <c r="AM126" s="95"/>
      <c r="AN126" s="95">
        <v>0</v>
      </c>
      <c r="AO126" s="95"/>
      <c r="AP126" s="95"/>
      <c r="AQ126" s="95"/>
      <c r="AR126" s="95"/>
      <c r="AS126" s="75">
        <v>100</v>
      </c>
      <c r="AT126" s="75"/>
      <c r="AU126" s="75"/>
      <c r="AV126" s="75"/>
      <c r="AW126" s="75"/>
      <c r="AX126" s="77">
        <f t="shared" si="17"/>
        <v>100</v>
      </c>
      <c r="AY126" s="77"/>
      <c r="AZ126" s="77"/>
      <c r="BA126" s="77"/>
      <c r="BB126" s="77"/>
      <c r="BC126" s="77">
        <f t="shared" si="18"/>
        <v>0</v>
      </c>
      <c r="BD126" s="77"/>
      <c r="BE126" s="77"/>
      <c r="BF126" s="77"/>
      <c r="BG126" s="77"/>
      <c r="BH126" s="77">
        <f t="shared" si="19"/>
        <v>0</v>
      </c>
      <c r="BI126" s="77"/>
      <c r="BJ126" s="77"/>
      <c r="BK126" s="77"/>
      <c r="BL126" s="77"/>
      <c r="BM126" s="77">
        <f t="shared" si="20"/>
        <v>0</v>
      </c>
      <c r="BN126" s="77"/>
      <c r="BO126" s="77"/>
      <c r="BP126" s="77"/>
      <c r="BQ126" s="77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78" ht="38.25" customHeight="1">
      <c r="A127" s="92">
        <v>0</v>
      </c>
      <c r="B127" s="92"/>
      <c r="C127" s="79" t="s">
        <v>148</v>
      </c>
      <c r="D127" s="93"/>
      <c r="E127" s="93"/>
      <c r="F127" s="93"/>
      <c r="G127" s="93"/>
      <c r="H127" s="93"/>
      <c r="I127" s="94"/>
      <c r="J127" s="78" t="s">
        <v>139</v>
      </c>
      <c r="K127" s="78"/>
      <c r="L127" s="78"/>
      <c r="M127" s="78"/>
      <c r="N127" s="78"/>
      <c r="O127" s="79" t="s">
        <v>149</v>
      </c>
      <c r="P127" s="93"/>
      <c r="Q127" s="93"/>
      <c r="R127" s="93"/>
      <c r="S127" s="93"/>
      <c r="T127" s="93"/>
      <c r="U127" s="93"/>
      <c r="V127" s="93"/>
      <c r="W127" s="93"/>
      <c r="X127" s="94"/>
      <c r="Y127" s="95">
        <v>100</v>
      </c>
      <c r="Z127" s="95"/>
      <c r="AA127" s="95"/>
      <c r="AB127" s="95"/>
      <c r="AC127" s="95"/>
      <c r="AD127" s="95">
        <v>0</v>
      </c>
      <c r="AE127" s="95"/>
      <c r="AF127" s="95"/>
      <c r="AG127" s="95"/>
      <c r="AH127" s="95"/>
      <c r="AI127" s="95">
        <f t="shared" si="16"/>
        <v>100</v>
      </c>
      <c r="AJ127" s="95"/>
      <c r="AK127" s="95"/>
      <c r="AL127" s="95"/>
      <c r="AM127" s="95"/>
      <c r="AN127" s="95">
        <v>100</v>
      </c>
      <c r="AO127" s="95"/>
      <c r="AP127" s="95"/>
      <c r="AQ127" s="95"/>
      <c r="AR127" s="95"/>
      <c r="AS127" s="95">
        <v>0</v>
      </c>
      <c r="AT127" s="95"/>
      <c r="AU127" s="95"/>
      <c r="AV127" s="95"/>
      <c r="AW127" s="95"/>
      <c r="AX127" s="77">
        <f t="shared" si="17"/>
        <v>100</v>
      </c>
      <c r="AY127" s="77"/>
      <c r="AZ127" s="77"/>
      <c r="BA127" s="77"/>
      <c r="BB127" s="77"/>
      <c r="BC127" s="77">
        <f t="shared" si="18"/>
        <v>0</v>
      </c>
      <c r="BD127" s="77"/>
      <c r="BE127" s="77"/>
      <c r="BF127" s="77"/>
      <c r="BG127" s="77"/>
      <c r="BH127" s="77">
        <f t="shared" si="19"/>
        <v>0</v>
      </c>
      <c r="BI127" s="77"/>
      <c r="BJ127" s="77"/>
      <c r="BK127" s="77"/>
      <c r="BL127" s="77"/>
      <c r="BM127" s="77">
        <f t="shared" si="20"/>
        <v>0</v>
      </c>
      <c r="BN127" s="77"/>
      <c r="BO127" s="77"/>
      <c r="BP127" s="77"/>
      <c r="BQ127" s="77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78" ht="38.25" customHeight="1">
      <c r="A128" s="92">
        <v>0</v>
      </c>
      <c r="B128" s="92"/>
      <c r="C128" s="79" t="s">
        <v>150</v>
      </c>
      <c r="D128" s="93"/>
      <c r="E128" s="93"/>
      <c r="F128" s="93"/>
      <c r="G128" s="93"/>
      <c r="H128" s="93"/>
      <c r="I128" s="94"/>
      <c r="J128" s="78" t="s">
        <v>139</v>
      </c>
      <c r="K128" s="78"/>
      <c r="L128" s="78"/>
      <c r="M128" s="78"/>
      <c r="N128" s="78"/>
      <c r="O128" s="79" t="s">
        <v>151</v>
      </c>
      <c r="P128" s="93"/>
      <c r="Q128" s="93"/>
      <c r="R128" s="93"/>
      <c r="S128" s="93"/>
      <c r="T128" s="93"/>
      <c r="U128" s="93"/>
      <c r="V128" s="93"/>
      <c r="W128" s="93"/>
      <c r="X128" s="94"/>
      <c r="Y128" s="95">
        <v>100</v>
      </c>
      <c r="Z128" s="95"/>
      <c r="AA128" s="95"/>
      <c r="AB128" s="95"/>
      <c r="AC128" s="95"/>
      <c r="AD128" s="95">
        <v>0</v>
      </c>
      <c r="AE128" s="95"/>
      <c r="AF128" s="95"/>
      <c r="AG128" s="95"/>
      <c r="AH128" s="95"/>
      <c r="AI128" s="95">
        <f t="shared" si="16"/>
        <v>100</v>
      </c>
      <c r="AJ128" s="95"/>
      <c r="AK128" s="95"/>
      <c r="AL128" s="95"/>
      <c r="AM128" s="95"/>
      <c r="AN128" s="95">
        <v>100</v>
      </c>
      <c r="AO128" s="95"/>
      <c r="AP128" s="95"/>
      <c r="AQ128" s="95"/>
      <c r="AR128" s="95"/>
      <c r="AS128" s="95">
        <v>0</v>
      </c>
      <c r="AT128" s="95"/>
      <c r="AU128" s="95"/>
      <c r="AV128" s="95"/>
      <c r="AW128" s="95"/>
      <c r="AX128" s="77">
        <f t="shared" si="17"/>
        <v>100</v>
      </c>
      <c r="AY128" s="77"/>
      <c r="AZ128" s="77"/>
      <c r="BA128" s="77"/>
      <c r="BB128" s="77"/>
      <c r="BC128" s="77">
        <f t="shared" si="18"/>
        <v>0</v>
      </c>
      <c r="BD128" s="77"/>
      <c r="BE128" s="77"/>
      <c r="BF128" s="77"/>
      <c r="BG128" s="77"/>
      <c r="BH128" s="77">
        <f t="shared" si="19"/>
        <v>0</v>
      </c>
      <c r="BI128" s="77"/>
      <c r="BJ128" s="77"/>
      <c r="BK128" s="77"/>
      <c r="BL128" s="77"/>
      <c r="BM128" s="77">
        <f t="shared" si="20"/>
        <v>0</v>
      </c>
      <c r="BN128" s="77"/>
      <c r="BO128" s="77"/>
      <c r="BP128" s="77"/>
      <c r="BQ128" s="77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83" ht="38.25" customHeight="1">
      <c r="A129" s="92">
        <v>0</v>
      </c>
      <c r="B129" s="92"/>
      <c r="C129" s="79" t="s">
        <v>152</v>
      </c>
      <c r="D129" s="93"/>
      <c r="E129" s="93"/>
      <c r="F129" s="93"/>
      <c r="G129" s="93"/>
      <c r="H129" s="93"/>
      <c r="I129" s="94"/>
      <c r="J129" s="78" t="s">
        <v>139</v>
      </c>
      <c r="K129" s="78"/>
      <c r="L129" s="78"/>
      <c r="M129" s="78"/>
      <c r="N129" s="78"/>
      <c r="O129" s="79" t="s">
        <v>153</v>
      </c>
      <c r="P129" s="93"/>
      <c r="Q129" s="93"/>
      <c r="R129" s="93"/>
      <c r="S129" s="93"/>
      <c r="T129" s="93"/>
      <c r="U129" s="93"/>
      <c r="V129" s="93"/>
      <c r="W129" s="93"/>
      <c r="X129" s="94"/>
      <c r="Y129" s="95">
        <v>100</v>
      </c>
      <c r="Z129" s="95"/>
      <c r="AA129" s="95"/>
      <c r="AB129" s="95"/>
      <c r="AC129" s="95"/>
      <c r="AD129" s="95">
        <v>0</v>
      </c>
      <c r="AE129" s="95"/>
      <c r="AF129" s="95"/>
      <c r="AG129" s="95"/>
      <c r="AH129" s="95"/>
      <c r="AI129" s="95">
        <f t="shared" si="16"/>
        <v>100</v>
      </c>
      <c r="AJ129" s="95"/>
      <c r="AK129" s="95"/>
      <c r="AL129" s="95"/>
      <c r="AM129" s="95"/>
      <c r="AN129" s="95">
        <v>100</v>
      </c>
      <c r="AO129" s="95"/>
      <c r="AP129" s="95"/>
      <c r="AQ129" s="95"/>
      <c r="AR129" s="95"/>
      <c r="AS129" s="95">
        <v>0</v>
      </c>
      <c r="AT129" s="95"/>
      <c r="AU129" s="95"/>
      <c r="AV129" s="95"/>
      <c r="AW129" s="95"/>
      <c r="AX129" s="77">
        <f t="shared" si="17"/>
        <v>100</v>
      </c>
      <c r="AY129" s="77"/>
      <c r="AZ129" s="77"/>
      <c r="BA129" s="77"/>
      <c r="BB129" s="77"/>
      <c r="BC129" s="77">
        <f t="shared" si="18"/>
        <v>0</v>
      </c>
      <c r="BD129" s="77"/>
      <c r="BE129" s="77"/>
      <c r="BF129" s="77"/>
      <c r="BG129" s="77"/>
      <c r="BH129" s="77">
        <f t="shared" si="19"/>
        <v>0</v>
      </c>
      <c r="BI129" s="77"/>
      <c r="BJ129" s="77"/>
      <c r="BK129" s="77"/>
      <c r="BL129" s="77"/>
      <c r="BM129" s="77">
        <f t="shared" si="20"/>
        <v>0</v>
      </c>
      <c r="BN129" s="77"/>
      <c r="BO129" s="77"/>
      <c r="BP129" s="77"/>
      <c r="BQ129" s="77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83" ht="4.5" customHeight="1"/>
    <row r="131" spans="1:83" ht="15.95" customHeight="1">
      <c r="A131" s="119" t="s">
        <v>55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</row>
    <row r="132" spans="1:83" ht="0.75" customHeight="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</row>
    <row r="133" spans="1:83" ht="2.25" hidden="1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</row>
    <row r="134" spans="1:83" ht="15.75" hidden="1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</row>
    <row r="135" spans="1:83" ht="42" hidden="1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3"/>
      <c r="AO135" s="3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</row>
    <row r="136" spans="1:83" hidden="1"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4"/>
      <c r="AO136" s="4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</row>
    <row r="137" spans="1:83" hidden="1"/>
    <row r="138" spans="1:83" hidden="1"/>
    <row r="139" spans="1:83" ht="15.75" hidden="1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3"/>
      <c r="AO139" s="3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</row>
    <row r="140" spans="1:83" hidden="1"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4"/>
      <c r="AO140" s="4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</row>
    <row r="142" spans="1:83" s="24" customFormat="1" ht="33.75" customHeight="1">
      <c r="C142" s="88" t="s">
        <v>162</v>
      </c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25"/>
      <c r="AQ142" s="89" t="s">
        <v>163</v>
      </c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</row>
    <row r="143" spans="1:83" s="24" customFormat="1" ht="15.75" customHeight="1"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91" t="s">
        <v>12</v>
      </c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26"/>
      <c r="AQ143" s="91" t="s">
        <v>164</v>
      </c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</row>
    <row r="144" spans="1:83" s="23" customFormat="1" ht="18.75" customHeight="1">
      <c r="A144" s="31"/>
      <c r="B144" s="31"/>
      <c r="C144" s="90" t="s">
        <v>165</v>
      </c>
      <c r="D144" s="90"/>
      <c r="E144" s="90"/>
      <c r="F144" s="90"/>
      <c r="G144" s="90"/>
      <c r="H144" s="90"/>
      <c r="I144" s="96"/>
      <c r="J144" s="96"/>
      <c r="K144" s="96"/>
      <c r="L144" s="96"/>
      <c r="M144" s="96"/>
      <c r="N144" s="96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</row>
    <row r="145" spans="1:83" s="23" customFormat="1">
      <c r="A145" s="31"/>
      <c r="B145" s="31"/>
      <c r="C145" s="98" t="s">
        <v>166</v>
      </c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</row>
    <row r="146" spans="1:83" s="23" customFormat="1">
      <c r="A146" s="31"/>
      <c r="B146" s="31"/>
      <c r="C146" s="99" t="s">
        <v>167</v>
      </c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</row>
    <row r="147" spans="1:83" s="23" customFormat="1" ht="8.25" customHeight="1">
      <c r="A147" s="31"/>
      <c r="B147" s="31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</row>
    <row r="148" spans="1:83" s="23" customFormat="1" ht="29.25" customHeight="1">
      <c r="A148" s="31"/>
      <c r="B148" s="31"/>
      <c r="C148" s="86" t="s">
        <v>181</v>
      </c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34"/>
      <c r="AQ148" s="87" t="s">
        <v>182</v>
      </c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</row>
    <row r="149" spans="1:83" s="23" customFormat="1" ht="12" customHeight="1">
      <c r="A149" s="31"/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97" t="s">
        <v>12</v>
      </c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32"/>
      <c r="AQ149" s="97" t="s">
        <v>164</v>
      </c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</row>
    <row r="150" spans="1:83" s="23" customFormat="1">
      <c r="A150" s="31"/>
      <c r="B150" s="31"/>
      <c r="C150" s="100">
        <v>43867</v>
      </c>
      <c r="D150" s="101"/>
      <c r="E150" s="101"/>
      <c r="F150" s="101"/>
      <c r="G150" s="101"/>
      <c r="H150" s="101"/>
      <c r="I150" s="101"/>
      <c r="J150" s="101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</row>
    <row r="151" spans="1:83" s="23" customFormat="1">
      <c r="A151" s="31"/>
      <c r="B151" s="31"/>
      <c r="C151" s="97" t="s">
        <v>168</v>
      </c>
      <c r="D151" s="97"/>
      <c r="E151" s="97"/>
      <c r="F151" s="97"/>
      <c r="G151" s="97"/>
      <c r="H151" s="97"/>
      <c r="I151" s="97"/>
      <c r="J151" s="97"/>
      <c r="K151" s="35"/>
      <c r="L151" s="35"/>
      <c r="M151" s="35"/>
      <c r="N151" s="35"/>
      <c r="O151" s="35"/>
      <c r="P151" s="35"/>
      <c r="Q151" s="35"/>
      <c r="R151" s="35"/>
      <c r="S151" s="35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</row>
    <row r="152" spans="1:83" s="23" customFormat="1" ht="7.5" customHeight="1">
      <c r="A152" s="31"/>
      <c r="B152" s="31"/>
      <c r="C152" s="36" t="s">
        <v>169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</row>
  </sheetData>
  <mergeCells count="929">
    <mergeCell ref="C114:I114"/>
    <mergeCell ref="J114:N114"/>
    <mergeCell ref="AS114:AW114"/>
    <mergeCell ref="AX114:BB114"/>
    <mergeCell ref="AD114:AH114"/>
    <mergeCell ref="AI114:AM114"/>
    <mergeCell ref="BC114:BG114"/>
    <mergeCell ref="BH114:BL114"/>
    <mergeCell ref="BM114:BQ114"/>
    <mergeCell ref="O114:X114"/>
    <mergeCell ref="AS129:AW129"/>
    <mergeCell ref="AX129:BB129"/>
    <mergeCell ref="BC129:BG129"/>
    <mergeCell ref="BH129:BL129"/>
    <mergeCell ref="BM129:BQ129"/>
    <mergeCell ref="BH128:BL128"/>
    <mergeCell ref="BM128:BQ128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D128:AH128"/>
    <mergeCell ref="AI128:AM128"/>
    <mergeCell ref="AN128:AR128"/>
    <mergeCell ref="AS128:AW128"/>
    <mergeCell ref="AX128:BB128"/>
    <mergeCell ref="BC128:BG128"/>
    <mergeCell ref="AS127:AW127"/>
    <mergeCell ref="AX127:BB127"/>
    <mergeCell ref="BC127:BG127"/>
    <mergeCell ref="BH127:BL127"/>
    <mergeCell ref="BM127:BQ127"/>
    <mergeCell ref="A128:B128"/>
    <mergeCell ref="C128:I128"/>
    <mergeCell ref="J128:N128"/>
    <mergeCell ref="O128:X128"/>
    <mergeCell ref="Y128:AC128"/>
    <mergeCell ref="A127:B127"/>
    <mergeCell ref="C127:I127"/>
    <mergeCell ref="J127:N127"/>
    <mergeCell ref="O127:X127"/>
    <mergeCell ref="Y127:AC127"/>
    <mergeCell ref="AD127:AH127"/>
    <mergeCell ref="AI127:AM127"/>
    <mergeCell ref="AN127:AR127"/>
    <mergeCell ref="AD126:AH126"/>
    <mergeCell ref="AI126:AM126"/>
    <mergeCell ref="AN126:AR126"/>
    <mergeCell ref="AS125:AW125"/>
    <mergeCell ref="AX125:BB125"/>
    <mergeCell ref="BC125:BG125"/>
    <mergeCell ref="BH125:BL125"/>
    <mergeCell ref="BM125:BQ125"/>
    <mergeCell ref="A126:B126"/>
    <mergeCell ref="C126:I126"/>
    <mergeCell ref="J126:N126"/>
    <mergeCell ref="O126:X126"/>
    <mergeCell ref="Y126:AC126"/>
    <mergeCell ref="BH126:BL126"/>
    <mergeCell ref="BM126:BQ126"/>
    <mergeCell ref="AS126:AW126"/>
    <mergeCell ref="AX126:BB126"/>
    <mergeCell ref="BC126:BG126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AD124:AH124"/>
    <mergeCell ref="AI124:AM124"/>
    <mergeCell ref="AN124:AR124"/>
    <mergeCell ref="AS123:AW123"/>
    <mergeCell ref="AX123:BB123"/>
    <mergeCell ref="BC123:BG123"/>
    <mergeCell ref="BH123:BL123"/>
    <mergeCell ref="BM123:BQ123"/>
    <mergeCell ref="A124:B124"/>
    <mergeCell ref="C124:I124"/>
    <mergeCell ref="J124:N124"/>
    <mergeCell ref="O124:X124"/>
    <mergeCell ref="Y124:AC124"/>
    <mergeCell ref="BH124:BL124"/>
    <mergeCell ref="BM124:BQ124"/>
    <mergeCell ref="AS124:AW124"/>
    <mergeCell ref="AX124:BB124"/>
    <mergeCell ref="BC124:BG124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D122:AH122"/>
    <mergeCell ref="AI122:AM122"/>
    <mergeCell ref="AN122:AR122"/>
    <mergeCell ref="AS121:AW121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BH122:BL122"/>
    <mergeCell ref="BM122:BQ122"/>
    <mergeCell ref="AS122:AW122"/>
    <mergeCell ref="AX122:BB122"/>
    <mergeCell ref="BC122:BG122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D119:AH119"/>
    <mergeCell ref="AI119:AM119"/>
    <mergeCell ref="AN119:AR119"/>
    <mergeCell ref="AS118:AW118"/>
    <mergeCell ref="AX118:BB118"/>
    <mergeCell ref="BC118:BG118"/>
    <mergeCell ref="BH118:BL118"/>
    <mergeCell ref="BM118:BQ118"/>
    <mergeCell ref="A119:B119"/>
    <mergeCell ref="C119:I119"/>
    <mergeCell ref="J119:N119"/>
    <mergeCell ref="O119:X119"/>
    <mergeCell ref="Y119:AC119"/>
    <mergeCell ref="BH119:BL119"/>
    <mergeCell ref="BM119:BQ119"/>
    <mergeCell ref="AS119:AW119"/>
    <mergeCell ref="AX119:BB119"/>
    <mergeCell ref="BC119:BG119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D116:AH116"/>
    <mergeCell ref="AI116:AM116"/>
    <mergeCell ref="AN116:AR116"/>
    <mergeCell ref="AS113:AW113"/>
    <mergeCell ref="AX113:BB113"/>
    <mergeCell ref="BC113:BG113"/>
    <mergeCell ref="BH113:BL113"/>
    <mergeCell ref="BM113:BQ113"/>
    <mergeCell ref="A116:B116"/>
    <mergeCell ref="C116:I116"/>
    <mergeCell ref="J116:N116"/>
    <mergeCell ref="O116:X116"/>
    <mergeCell ref="Y116:AC116"/>
    <mergeCell ref="BH116:BL116"/>
    <mergeCell ref="BM116:BQ116"/>
    <mergeCell ref="AS116:AW116"/>
    <mergeCell ref="AX116:BB116"/>
    <mergeCell ref="BC116:BG116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D112:AH112"/>
    <mergeCell ref="AI112:AM112"/>
    <mergeCell ref="AN112:AR112"/>
    <mergeCell ref="AS111:AW111"/>
    <mergeCell ref="AX111:BB111"/>
    <mergeCell ref="BC111:BG111"/>
    <mergeCell ref="BH111:BL111"/>
    <mergeCell ref="BM111:BQ111"/>
    <mergeCell ref="A112:B112"/>
    <mergeCell ref="C112:I112"/>
    <mergeCell ref="J112:N112"/>
    <mergeCell ref="O112:X112"/>
    <mergeCell ref="Y112:AC112"/>
    <mergeCell ref="BH112:BL112"/>
    <mergeCell ref="BM112:BQ112"/>
    <mergeCell ref="AS112:AW112"/>
    <mergeCell ref="AX112:BB112"/>
    <mergeCell ref="BC112:BG112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D109:AH109"/>
    <mergeCell ref="AI109:AM109"/>
    <mergeCell ref="AN109:AR109"/>
    <mergeCell ref="AS107:AW107"/>
    <mergeCell ref="AX107:BB107"/>
    <mergeCell ref="BC107:BG107"/>
    <mergeCell ref="BH107:BL107"/>
    <mergeCell ref="BM107:BQ107"/>
    <mergeCell ref="A109:B109"/>
    <mergeCell ref="C109:I109"/>
    <mergeCell ref="J109:N109"/>
    <mergeCell ref="O109:X109"/>
    <mergeCell ref="Y109:AC109"/>
    <mergeCell ref="BH109:BL109"/>
    <mergeCell ref="BM109:BQ109"/>
    <mergeCell ref="AS109:AW109"/>
    <mergeCell ref="AX109:BB109"/>
    <mergeCell ref="BC109:BG109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D106:AH106"/>
    <mergeCell ref="AI106:AM106"/>
    <mergeCell ref="AN106:AR106"/>
    <mergeCell ref="AS105:AW105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BH106:BL106"/>
    <mergeCell ref="BM106:BQ106"/>
    <mergeCell ref="AS106:AW106"/>
    <mergeCell ref="AX106:BB106"/>
    <mergeCell ref="BC106:BG106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D103:AH103"/>
    <mergeCell ref="AI103:AM103"/>
    <mergeCell ref="AN103:AR103"/>
    <mergeCell ref="AS102:AW102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BH103:BL103"/>
    <mergeCell ref="BM103:BQ103"/>
    <mergeCell ref="AS103:AW103"/>
    <mergeCell ref="AX103:BB103"/>
    <mergeCell ref="BC103:BG103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D101:AH101"/>
    <mergeCell ref="AI101:AM101"/>
    <mergeCell ref="AN101:AR101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BH101:BL101"/>
    <mergeCell ref="BM101:BQ101"/>
    <mergeCell ref="AS101:AW101"/>
    <mergeCell ref="AX101:BB101"/>
    <mergeCell ref="BC101:BG101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BH99:BL99"/>
    <mergeCell ref="BM99:BQ99"/>
    <mergeCell ref="AS99:AW99"/>
    <mergeCell ref="AX99:BB99"/>
    <mergeCell ref="BC99:BG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3:AW93"/>
    <mergeCell ref="AX93:BB93"/>
    <mergeCell ref="BC93:BG93"/>
    <mergeCell ref="BH93:BL93"/>
    <mergeCell ref="BM93:BQ93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D92:AH92"/>
    <mergeCell ref="AI92:AM92"/>
    <mergeCell ref="AN92:AR92"/>
    <mergeCell ref="AS90:AW90"/>
    <mergeCell ref="AX90:BB90"/>
    <mergeCell ref="BC90:BG90"/>
    <mergeCell ref="BH90:BL90"/>
    <mergeCell ref="BM90:BQ90"/>
    <mergeCell ref="A92:B92"/>
    <mergeCell ref="C92:I92"/>
    <mergeCell ref="J92:N92"/>
    <mergeCell ref="O92:X92"/>
    <mergeCell ref="Y92:AC92"/>
    <mergeCell ref="BH92:BL92"/>
    <mergeCell ref="BM92:BQ92"/>
    <mergeCell ref="AS92:AW92"/>
    <mergeCell ref="AX92:BB92"/>
    <mergeCell ref="BC92:BG92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3:AW83"/>
    <mergeCell ref="AX83:BB83"/>
    <mergeCell ref="BC83:BG83"/>
    <mergeCell ref="BH83:BL83"/>
    <mergeCell ref="BM83:BQ83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1:AH81"/>
    <mergeCell ref="AI81:AM81"/>
    <mergeCell ref="AN81:AR81"/>
    <mergeCell ref="AS80:AW80"/>
    <mergeCell ref="AX80:BB80"/>
    <mergeCell ref="BC80:BG80"/>
    <mergeCell ref="BH80:BL80"/>
    <mergeCell ref="A78:B78"/>
    <mergeCell ref="C78:I78"/>
    <mergeCell ref="J78:N78"/>
    <mergeCell ref="O78:X78"/>
    <mergeCell ref="Y78:AC78"/>
    <mergeCell ref="BH78:BL78"/>
    <mergeCell ref="BM78:BQ78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BM80:BQ80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78:AW78"/>
    <mergeCell ref="AX78:BB78"/>
    <mergeCell ref="BC78:BG78"/>
    <mergeCell ref="AX74:BB74"/>
    <mergeCell ref="BC74:BG74"/>
    <mergeCell ref="BH74:BL74"/>
    <mergeCell ref="AN78:AR78"/>
    <mergeCell ref="AS77:AW77"/>
    <mergeCell ref="AX77:BB77"/>
    <mergeCell ref="BC77:BG77"/>
    <mergeCell ref="BH77:BL77"/>
    <mergeCell ref="AN77:AR77"/>
    <mergeCell ref="BM77:BQ77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77:B77"/>
    <mergeCell ref="C77:I77"/>
    <mergeCell ref="J77:N77"/>
    <mergeCell ref="O77:X77"/>
    <mergeCell ref="Y77:AC77"/>
    <mergeCell ref="AD77:AH77"/>
    <mergeCell ref="AI77:AM77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S69:AW69"/>
    <mergeCell ref="AX69:BB69"/>
    <mergeCell ref="BC69:BG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67:B67"/>
    <mergeCell ref="C67:I67"/>
    <mergeCell ref="J67:N67"/>
    <mergeCell ref="O67:X67"/>
    <mergeCell ref="Y67:AC67"/>
    <mergeCell ref="AS68:AW68"/>
    <mergeCell ref="AX68:BB68"/>
    <mergeCell ref="BC68:BG68"/>
    <mergeCell ref="BH68:BL68"/>
    <mergeCell ref="G36:BL36"/>
    <mergeCell ref="A37:F37"/>
    <mergeCell ref="G37:BL37"/>
    <mergeCell ref="A40:BQ40"/>
    <mergeCell ref="A39:BQ39"/>
    <mergeCell ref="BD48:BH48"/>
    <mergeCell ref="BI48:BM48"/>
    <mergeCell ref="BN48:BQ48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47:B47"/>
    <mergeCell ref="C47:Z47"/>
    <mergeCell ref="AA47:AE47"/>
    <mergeCell ref="AF47:AJ47"/>
    <mergeCell ref="AK47:AO47"/>
    <mergeCell ref="AP47:AT47"/>
    <mergeCell ref="A25:F25"/>
    <mergeCell ref="G25:BL25"/>
    <mergeCell ref="BI46:BM46"/>
    <mergeCell ref="BN46:BQ46"/>
    <mergeCell ref="D18:J18"/>
    <mergeCell ref="A11:BL11"/>
    <mergeCell ref="A12:BL12"/>
    <mergeCell ref="C41:Z42"/>
    <mergeCell ref="C43:Z43"/>
    <mergeCell ref="C45:Z45"/>
    <mergeCell ref="AU42:AY42"/>
    <mergeCell ref="AP42:AT42"/>
    <mergeCell ref="A26:F26"/>
    <mergeCell ref="G26:BL26"/>
    <mergeCell ref="A27:F27"/>
    <mergeCell ref="G27:BL27"/>
    <mergeCell ref="A44:B44"/>
    <mergeCell ref="AZ44:BC44"/>
    <mergeCell ref="A23:BL23"/>
    <mergeCell ref="A24:F24"/>
    <mergeCell ref="G24:BL24"/>
    <mergeCell ref="A28:F28"/>
    <mergeCell ref="G28:BL28"/>
    <mergeCell ref="A20:B20"/>
    <mergeCell ref="D20:J20"/>
    <mergeCell ref="A41:B42"/>
    <mergeCell ref="A43:B43"/>
    <mergeCell ref="D21:J21"/>
    <mergeCell ref="AO2:BL6"/>
    <mergeCell ref="A7:BL7"/>
    <mergeCell ref="A8:BL8"/>
    <mergeCell ref="A9:BL9"/>
    <mergeCell ref="AG53:AV53"/>
    <mergeCell ref="Q53:AF53"/>
    <mergeCell ref="A45:B45"/>
    <mergeCell ref="A10:BL10"/>
    <mergeCell ref="A14:B14"/>
    <mergeCell ref="D14:J14"/>
    <mergeCell ref="D15:J15"/>
    <mergeCell ref="A17:B17"/>
    <mergeCell ref="D17:J17"/>
    <mergeCell ref="C44:Z44"/>
    <mergeCell ref="BI42:BM42"/>
    <mergeCell ref="AK42:AO42"/>
    <mergeCell ref="AA43:AE43"/>
    <mergeCell ref="AF43:AJ43"/>
    <mergeCell ref="A35:F35"/>
    <mergeCell ref="G35:BL35"/>
    <mergeCell ref="AK43:AO43"/>
    <mergeCell ref="BN44:BQ44"/>
    <mergeCell ref="AP44:AT44"/>
    <mergeCell ref="BI45:BM45"/>
    <mergeCell ref="AZ46:BC46"/>
    <mergeCell ref="BD46:BH46"/>
    <mergeCell ref="BB54:BF54"/>
    <mergeCell ref="AZ48:BC48"/>
    <mergeCell ref="AZ47:BC47"/>
    <mergeCell ref="AZ45:BC45"/>
    <mergeCell ref="BD45:BH45"/>
    <mergeCell ref="BN45:BQ45"/>
    <mergeCell ref="AZ43:BC43"/>
    <mergeCell ref="BD43:BH43"/>
    <mergeCell ref="BI43:BM43"/>
    <mergeCell ref="BN43:BQ43"/>
    <mergeCell ref="AU44:AY44"/>
    <mergeCell ref="BI44:BM44"/>
    <mergeCell ref="BD44:BH44"/>
    <mergeCell ref="A49:BQ50"/>
    <mergeCell ref="AA44:AE44"/>
    <mergeCell ref="AK45:AO45"/>
    <mergeCell ref="AP45:AT45"/>
    <mergeCell ref="AQ54:AV54"/>
    <mergeCell ref="AA45:AE45"/>
    <mergeCell ref="AK44:AO44"/>
    <mergeCell ref="AF44:AJ44"/>
    <mergeCell ref="AA46:AE46"/>
    <mergeCell ref="AF46:AJ46"/>
    <mergeCell ref="AK46:AO46"/>
    <mergeCell ref="AP46:AT46"/>
    <mergeCell ref="AU47:AY47"/>
    <mergeCell ref="AU45:AY45"/>
    <mergeCell ref="AU46:AY46"/>
    <mergeCell ref="AF45:AJ4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BN42:BQ42"/>
    <mergeCell ref="A30:BL30"/>
    <mergeCell ref="A31:BL31"/>
    <mergeCell ref="A33:BL33"/>
    <mergeCell ref="A34:F34"/>
    <mergeCell ref="G34:BL34"/>
    <mergeCell ref="A36:F36"/>
    <mergeCell ref="A46:B46"/>
    <mergeCell ref="C46:Z46"/>
    <mergeCell ref="A59:P59"/>
    <mergeCell ref="Q59:U59"/>
    <mergeCell ref="V59:Z59"/>
    <mergeCell ref="AA59:AF59"/>
    <mergeCell ref="AG59:AK59"/>
    <mergeCell ref="A58:P58"/>
    <mergeCell ref="Q58:U58"/>
    <mergeCell ref="A53:P54"/>
    <mergeCell ref="A51:BL51"/>
    <mergeCell ref="AQ56:AV56"/>
    <mergeCell ref="V55:Z55"/>
    <mergeCell ref="AG56:AK56"/>
    <mergeCell ref="AG54:AK54"/>
    <mergeCell ref="AA54:AF54"/>
    <mergeCell ref="V54:Z54"/>
    <mergeCell ref="AL54:AP54"/>
    <mergeCell ref="AA56:AF56"/>
    <mergeCell ref="BG56:BL56"/>
    <mergeCell ref="AG57:AK57"/>
    <mergeCell ref="AL57:AP57"/>
    <mergeCell ref="BG55:BL55"/>
    <mergeCell ref="AA57:AF57"/>
    <mergeCell ref="AW54:BA54"/>
    <mergeCell ref="A52:BL52"/>
    <mergeCell ref="BB57:BF57"/>
    <mergeCell ref="AL56:AP56"/>
    <mergeCell ref="BG54:BL54"/>
    <mergeCell ref="AW53:BL53"/>
    <mergeCell ref="AW55:BA55"/>
    <mergeCell ref="BB55:BF55"/>
    <mergeCell ref="AW56:BA56"/>
    <mergeCell ref="BB56:BF56"/>
    <mergeCell ref="A56:P56"/>
    <mergeCell ref="AQ55:AV55"/>
    <mergeCell ref="AL55:AP55"/>
    <mergeCell ref="AG55:AK55"/>
    <mergeCell ref="AA55:AF55"/>
    <mergeCell ref="BC62:BQ62"/>
    <mergeCell ref="AW57:BA57"/>
    <mergeCell ref="A62:B63"/>
    <mergeCell ref="C62:I63"/>
    <mergeCell ref="BG57:BL57"/>
    <mergeCell ref="BM63:BQ63"/>
    <mergeCell ref="BH63:BL63"/>
    <mergeCell ref="BC63:BG63"/>
    <mergeCell ref="AX63:BB63"/>
    <mergeCell ref="AS63:AW63"/>
    <mergeCell ref="AQ59:AV59"/>
    <mergeCell ref="AW59:BA59"/>
    <mergeCell ref="BB59:BF59"/>
    <mergeCell ref="AS66:AW66"/>
    <mergeCell ref="AX66:BB66"/>
    <mergeCell ref="BC66:BG66"/>
    <mergeCell ref="AX65:BB65"/>
    <mergeCell ref="AI63:AM63"/>
    <mergeCell ref="Y63:AC63"/>
    <mergeCell ref="AD65:AH65"/>
    <mergeCell ref="AI65:AM65"/>
    <mergeCell ref="Y64:AC64"/>
    <mergeCell ref="AD64:AH64"/>
    <mergeCell ref="AD63:AH63"/>
    <mergeCell ref="AN65:AR65"/>
    <mergeCell ref="AS65:AW65"/>
    <mergeCell ref="AN63:AR63"/>
    <mergeCell ref="AP136:BH136"/>
    <mergeCell ref="AD66:AH66"/>
    <mergeCell ref="C65:I65"/>
    <mergeCell ref="W136:AM136"/>
    <mergeCell ref="A135:V135"/>
    <mergeCell ref="Y65:AC65"/>
    <mergeCell ref="C66:I66"/>
    <mergeCell ref="W135:AM135"/>
    <mergeCell ref="AP135:BH135"/>
    <mergeCell ref="A131:BL131"/>
    <mergeCell ref="A132:BL132"/>
    <mergeCell ref="BH67:BL67"/>
    <mergeCell ref="AI71:AM71"/>
    <mergeCell ref="AN71:AR71"/>
    <mergeCell ref="AD69:AH69"/>
    <mergeCell ref="AI69:AM69"/>
    <mergeCell ref="AN69:AR69"/>
    <mergeCell ref="AS71:AW71"/>
    <mergeCell ref="A71:B71"/>
    <mergeCell ref="C71:I71"/>
    <mergeCell ref="J71:N71"/>
    <mergeCell ref="O71:X71"/>
    <mergeCell ref="Y71:AC71"/>
    <mergeCell ref="AD71:AH71"/>
    <mergeCell ref="C64:I64"/>
    <mergeCell ref="BM66:BQ66"/>
    <mergeCell ref="BH66:BL66"/>
    <mergeCell ref="BC64:BG64"/>
    <mergeCell ref="BH64:BL64"/>
    <mergeCell ref="BM64:BQ64"/>
    <mergeCell ref="A64:B64"/>
    <mergeCell ref="BM65:BQ65"/>
    <mergeCell ref="J64:N64"/>
    <mergeCell ref="O64:X64"/>
    <mergeCell ref="AI64:AM64"/>
    <mergeCell ref="A65:B65"/>
    <mergeCell ref="J65:N65"/>
    <mergeCell ref="O65:X65"/>
    <mergeCell ref="J66:N66"/>
    <mergeCell ref="O66:X66"/>
    <mergeCell ref="Y66:AC66"/>
    <mergeCell ref="BH65:BL65"/>
    <mergeCell ref="BC65:BG65"/>
    <mergeCell ref="AI66:AM66"/>
    <mergeCell ref="AN66:AR66"/>
    <mergeCell ref="AN64:AR64"/>
    <mergeCell ref="AX64:BB64"/>
    <mergeCell ref="AS64:AW64"/>
    <mergeCell ref="A57:P57"/>
    <mergeCell ref="Q57:U57"/>
    <mergeCell ref="Q54:U54"/>
    <mergeCell ref="V56:Z56"/>
    <mergeCell ref="Q55:U55"/>
    <mergeCell ref="V58:Z58"/>
    <mergeCell ref="V57:Z57"/>
    <mergeCell ref="J62:N63"/>
    <mergeCell ref="Y62:AM62"/>
    <mergeCell ref="A61:BQ61"/>
    <mergeCell ref="AQ57:AV57"/>
    <mergeCell ref="O62:X63"/>
    <mergeCell ref="AA58:AF58"/>
    <mergeCell ref="AG58:AK58"/>
    <mergeCell ref="AL59:AP59"/>
    <mergeCell ref="AL58:AP58"/>
    <mergeCell ref="BG59:BL59"/>
    <mergeCell ref="AQ58:AV58"/>
    <mergeCell ref="AW58:BA58"/>
    <mergeCell ref="BB58:BF58"/>
    <mergeCell ref="BG58:BL58"/>
    <mergeCell ref="Q56:U56"/>
    <mergeCell ref="A55:P55"/>
    <mergeCell ref="AN62:BB62"/>
    <mergeCell ref="AS72:AW72"/>
    <mergeCell ref="C151:J151"/>
    <mergeCell ref="C145:AU145"/>
    <mergeCell ref="C146:AU146"/>
    <mergeCell ref="C150:J150"/>
    <mergeCell ref="AQ149:BI149"/>
    <mergeCell ref="AQ143:BI143"/>
    <mergeCell ref="Y149:AO149"/>
    <mergeCell ref="A66:B66"/>
    <mergeCell ref="AD72:AH72"/>
    <mergeCell ref="AI72:AM72"/>
    <mergeCell ref="AN72:AR72"/>
    <mergeCell ref="AP140:BH140"/>
    <mergeCell ref="A139:V139"/>
    <mergeCell ref="W139:AM139"/>
    <mergeCell ref="AP139:BH139"/>
    <mergeCell ref="W140:AM140"/>
    <mergeCell ref="AX72:BB72"/>
    <mergeCell ref="BC72:BG72"/>
    <mergeCell ref="AD75:AH75"/>
    <mergeCell ref="AI75:AM75"/>
    <mergeCell ref="AN75:AR75"/>
    <mergeCell ref="AD78:AH78"/>
    <mergeCell ref="AI78:AM78"/>
    <mergeCell ref="BR72:BV72"/>
    <mergeCell ref="BW72:CF72"/>
    <mergeCell ref="CG72:DY72"/>
    <mergeCell ref="A70:BQ70"/>
    <mergeCell ref="C148:X148"/>
    <mergeCell ref="Y148:AO148"/>
    <mergeCell ref="AQ148:BI148"/>
    <mergeCell ref="C142:X142"/>
    <mergeCell ref="Y142:AO142"/>
    <mergeCell ref="AQ142:BI142"/>
    <mergeCell ref="C144:H144"/>
    <mergeCell ref="Y143:AO14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I144:N144"/>
    <mergeCell ref="J108:BQ108"/>
    <mergeCell ref="K110:BQ110"/>
    <mergeCell ref="J115:BQ115"/>
    <mergeCell ref="J117:BQ117"/>
    <mergeCell ref="D120:BQ120"/>
    <mergeCell ref="A73:BQ73"/>
    <mergeCell ref="A76:BQ76"/>
    <mergeCell ref="A79:BQ79"/>
    <mergeCell ref="J82:BQ82"/>
    <mergeCell ref="J84:BQ84"/>
    <mergeCell ref="J91:BQ91"/>
    <mergeCell ref="J94:BQ94"/>
    <mergeCell ref="J104:BQ10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BM74:BQ74"/>
  </mergeCells>
  <phoneticPr fontId="0" type="noConversion"/>
  <conditionalFormatting sqref="C66:C69 C72 C75 C78 C81:C82 C86:C91 C93:C94 C96:C104 C106:C108 C119:C120 C122:C129 C112:C114">
    <cfRule type="cellIs" dxfId="3" priority="1" stopIfTrue="1" operator="equal">
      <formula>$C65</formula>
    </cfRule>
  </conditionalFormatting>
  <conditionalFormatting sqref="A66:B69 A71:B72 A74:B75 A73 A77:B78 A76 A79 A80:B129">
    <cfRule type="cellIs" dxfId="2" priority="2" stopIfTrue="1" operator="equal">
      <formula>0</formula>
    </cfRule>
  </conditionalFormatting>
  <conditionalFormatting sqref="C71 C74 C77 C80 C83:C85 C92 C95 C105 C109:C111 C115 C117:C118 C121">
    <cfRule type="cellIs" dxfId="1" priority="4" stopIfTrue="1" operator="equal">
      <formula>$C69</formula>
    </cfRule>
  </conditionalFormatting>
  <conditionalFormatting sqref="C116">
    <cfRule type="cellIs" dxfId="0" priority="7" stopIfTrue="1" operator="equal">
      <formula>$C113</formula>
    </cfRule>
  </conditionalFormatting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Finvid1</cp:lastModifiedBy>
  <cp:lastPrinted>2020-02-06T08:37:14Z</cp:lastPrinted>
  <dcterms:created xsi:type="dcterms:W3CDTF">2016-08-10T10:53:25Z</dcterms:created>
  <dcterms:modified xsi:type="dcterms:W3CDTF">2020-02-06T10:42:05Z</dcterms:modified>
</cp:coreProperties>
</file>